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FONDOS\mar 18\"/>
    </mc:Choice>
  </mc:AlternateContent>
  <xr:revisionPtr revIDLastSave="0" documentId="12_ncr:500000_{1E316DD4-41A0-4CA5-AEB2-7B28AB4F15B0}" xr6:coauthVersionLast="31" xr6:coauthVersionMax="31" xr10:uidLastSave="{00000000-0000-0000-0000-000000000000}"/>
  <bookViews>
    <workbookView xWindow="0" yWindow="0" windowWidth="28800" windowHeight="11925" xr2:uid="{8C8162F9-DBA9-4A75-B143-1F9FD9F528CD}"/>
  </bookViews>
  <sheets>
    <sheet name="Renta Fija Euro" sheetId="3" r:id="rId1"/>
    <sheet name="Renta Fija Internacional" sheetId="4" r:id="rId2"/>
    <sheet name="Renta Fija Mixta" sheetId="5" r:id="rId3"/>
    <sheet name="Renta Variable Euro" sheetId="6" r:id="rId4"/>
    <sheet name="Renta Variable Europa" sheetId="11" r:id="rId5"/>
    <sheet name="Renta Variable EEUU" sheetId="9" r:id="rId6"/>
    <sheet name="Renta Variable Emergentes" sheetId="10" r:id="rId7"/>
    <sheet name="Renta Variable Internacional" sheetId="13" r:id="rId8"/>
    <sheet name="Renta Variable Mixta" sheetId="14" r:id="rId9"/>
    <sheet name="Global" sheetId="15" r:id="rId10"/>
    <sheet name="Monetario" sheetId="16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9" l="1"/>
  <c r="F27" i="6"/>
  <c r="J6" i="16" l="1"/>
  <c r="H6" i="16"/>
  <c r="G6" i="16"/>
  <c r="F6" i="16"/>
  <c r="E6" i="16"/>
  <c r="D6" i="16"/>
  <c r="J6" i="15"/>
  <c r="I6" i="15"/>
  <c r="H6" i="15"/>
  <c r="G6" i="15"/>
  <c r="F6" i="15"/>
  <c r="E6" i="15"/>
  <c r="D6" i="15"/>
  <c r="F26" i="14"/>
  <c r="J26" i="14"/>
  <c r="E26" i="14"/>
  <c r="I26" i="14"/>
  <c r="H26" i="14"/>
  <c r="G26" i="14"/>
  <c r="F26" i="11"/>
  <c r="E26" i="11"/>
  <c r="E129" i="13"/>
  <c r="H129" i="13"/>
  <c r="F129" i="13"/>
  <c r="G129" i="13"/>
  <c r="I129" i="13"/>
  <c r="J129" i="13"/>
  <c r="G26" i="11"/>
  <c r="J26" i="11"/>
  <c r="I26" i="11"/>
  <c r="H26" i="11"/>
  <c r="E35" i="10" l="1"/>
  <c r="J35" i="10"/>
  <c r="H35" i="10"/>
  <c r="G35" i="10"/>
  <c r="F35" i="10"/>
  <c r="I9" i="9"/>
  <c r="F9" i="9"/>
  <c r="D9" i="9"/>
  <c r="E9" i="9"/>
  <c r="H9" i="9"/>
  <c r="J9" i="9"/>
  <c r="E27" i="6"/>
  <c r="H27" i="6"/>
  <c r="I27" i="6"/>
  <c r="J27" i="6"/>
  <c r="G27" i="6"/>
  <c r="I8" i="5"/>
  <c r="I18" i="4"/>
  <c r="J37" i="3"/>
  <c r="E37" i="3"/>
  <c r="E8" i="5" l="1"/>
  <c r="J8" i="5"/>
  <c r="H8" i="5"/>
  <c r="G8" i="5"/>
  <c r="F8" i="5"/>
  <c r="H18" i="4"/>
  <c r="J18" i="4"/>
  <c r="E18" i="4"/>
  <c r="F18" i="4"/>
  <c r="G18" i="4"/>
  <c r="F37" i="3" l="1"/>
  <c r="G37" i="3"/>
  <c r="H37" i="3"/>
  <c r="I37" i="3"/>
</calcChain>
</file>

<file path=xl/sharedStrings.xml><?xml version="1.0" encoding="utf-8"?>
<sst xmlns="http://schemas.openxmlformats.org/spreadsheetml/2006/main" count="1555" uniqueCount="549">
  <si>
    <t>Código ISIN</t>
  </si>
  <si>
    <t>Fondo</t>
  </si>
  <si>
    <t>Categoría VDOS</t>
  </si>
  <si>
    <t>LU1145633407</t>
  </si>
  <si>
    <t>ALLIANZ EURO CREDIT SRI AT EUR</t>
  </si>
  <si>
    <t>RF EURO LARGO PLAZO</t>
  </si>
  <si>
    <t>LU1173936078</t>
  </si>
  <si>
    <t>ALLIANZ EURO CREDIT SRI RT EUR</t>
  </si>
  <si>
    <t>FR0010914572</t>
  </si>
  <si>
    <t>ALLIANZ EURO OBLIG COURT TERME ISR IC</t>
  </si>
  <si>
    <t>RF EURO CORTO PLAZO</t>
  </si>
  <si>
    <t>FR0011387299</t>
  </si>
  <si>
    <t>ALLIANZ EURO OBLIG COURT TERME ISR RC</t>
  </si>
  <si>
    <t>LU0542502314</t>
  </si>
  <si>
    <t>ALLIANZ EUROLAND EQUITY SRI AT EUR</t>
  </si>
  <si>
    <t>ÉTICO</t>
  </si>
  <si>
    <t>LU1377965626</t>
  </si>
  <si>
    <t>ALLIANZ EUROLAND EQUITY SRI RT EUR</t>
  </si>
  <si>
    <t>LU0158827195</t>
  </si>
  <si>
    <t>ALLIANZ GLOBAL SUSTAINABILITY A EUR</t>
  </si>
  <si>
    <t>LU0158827948</t>
  </si>
  <si>
    <t>ALLIANZ GLOBAL SUSTAINABILITY A USD</t>
  </si>
  <si>
    <t>LU0158828326</t>
  </si>
  <si>
    <t>ALLIANZ GLOBAL SUSTAINABILITY CT EUR</t>
  </si>
  <si>
    <t>LU1173935773</t>
  </si>
  <si>
    <t>ALLIANZ GLOBAL SUSTAINABILITY RT EUR</t>
  </si>
  <si>
    <t>LU1297615988</t>
  </si>
  <si>
    <t>ALLIANZ GREEN BOND I EUR</t>
  </si>
  <si>
    <t>ECOLOGÍA</t>
  </si>
  <si>
    <t>FR0010339481</t>
  </si>
  <si>
    <t>ALLIANZ VALEURS DURABLES IC</t>
  </si>
  <si>
    <t>FR0000017329</t>
  </si>
  <si>
    <t>ALLIANZ VALEURS DURABLES RC</t>
  </si>
  <si>
    <t>FR0007435920</t>
  </si>
  <si>
    <t>AMUNDI CASH INSTITUTIONS SRI I-C</t>
  </si>
  <si>
    <t>MONETARIO EURO PLUS</t>
  </si>
  <si>
    <t>ES0113385019</t>
  </si>
  <si>
    <t>BANKIA FUTURO SOSTENIBLE, FI PLUS</t>
  </si>
  <si>
    <t>ES0113385001</t>
  </si>
  <si>
    <t>BANKIA FUTURO SOSTENIBLE, FI UNIVERSAL</t>
  </si>
  <si>
    <t>ES0125459034</t>
  </si>
  <si>
    <t>BBVA BOLSA DESARROLLO SOSTENIBLE, FI</t>
  </si>
  <si>
    <t>LU0132151118</t>
  </si>
  <si>
    <t>BNP PARIBAS L1 SUSTAINABLE ACTIVE BALANCED CLASSIC CAP</t>
  </si>
  <si>
    <t>MIXTO AGRESIVO GLOBAL</t>
  </si>
  <si>
    <t>LU0159091536</t>
  </si>
  <si>
    <t>BNP PARIBAS L1 SUSTAINABLE ACTIVE BALANCED I CAP</t>
  </si>
  <si>
    <t>LU0159091882</t>
  </si>
  <si>
    <t>BNP PARIBAS L1 SUSTAINABLE ACTIVE BALANCED N CAP</t>
  </si>
  <si>
    <t>LU0132152439</t>
  </si>
  <si>
    <t>BNP PARIBAS L1 SUSTAINABLE ACTIVE GROWTH CLASSIC CAP</t>
  </si>
  <si>
    <t>LU0159092344</t>
  </si>
  <si>
    <t>BNP PARIBAS L1 SUSTAINABLE ACTIVE GROWTH I CAP</t>
  </si>
  <si>
    <t>LU0159092427</t>
  </si>
  <si>
    <t>BNP PARIBAS L1 SUSTAINABLE ACTIVE GROWTH N CAP</t>
  </si>
  <si>
    <t>LU0531997046</t>
  </si>
  <si>
    <t>BNP PARIBAS L1 SUSTAINABLE ACTIVE GROWTH PRIVILEGE CAP</t>
  </si>
  <si>
    <t>LU0087047089</t>
  </si>
  <si>
    <t>BNP PARIBAS L1 SUSTAINABLE ACTIVE STABILITY CLASSIC CAP</t>
  </si>
  <si>
    <t>MIXTO CONSERVADOR GLOBAL</t>
  </si>
  <si>
    <t>LU0159095107</t>
  </si>
  <si>
    <t>BNP PARIBAS L1 SUSTAINABLE ACTIVE STABILITY I CAP</t>
  </si>
  <si>
    <t>LU0159095446</t>
  </si>
  <si>
    <t>BNP PARIBAS L1 SUSTAINABLE ACTIVE STABILITY N CAP</t>
  </si>
  <si>
    <t>LU0531998010</t>
  </si>
  <si>
    <t>BNP PARIBAS L1 SUSTAINABLE ACTIVE STABILITY PRIVILEGE CAP</t>
  </si>
  <si>
    <t>FR0013176336</t>
  </si>
  <si>
    <t>BNP PARIBAS SUSTAINABLE BOND EURO SHORT TERM CLASSIC CAP EUR</t>
  </si>
  <si>
    <t>FR0013176344</t>
  </si>
  <si>
    <t>BNP PARIBAS SUSTAINABLE BOND EURO SHORT TERM CLASSIC DIS EUR</t>
  </si>
  <si>
    <t>FR0013176351</t>
  </si>
  <si>
    <t>BNP PARIBAS SUSTAINABLE BOND EURO SHORT TERM PRIVILEGE CAP EUR</t>
  </si>
  <si>
    <t>ES0137435006</t>
  </si>
  <si>
    <t>CAJA INGENIEROS ENVIRONMENT ISR, FI A</t>
  </si>
  <si>
    <t>ES0121091039</t>
  </si>
  <si>
    <t>COMPROMISO FONDO ETICO, FI</t>
  </si>
  <si>
    <t>BE0940002729</t>
  </si>
  <si>
    <t>DPAM INVEST B EQUITIES EUROPE SUSTAINABLE B</t>
  </si>
  <si>
    <t>BE0948492260</t>
  </si>
  <si>
    <t>DPAM INVEST B EQUITIES EUROPE SUSTAINABLE F</t>
  </si>
  <si>
    <t>BE0947764743</t>
  </si>
  <si>
    <t>DPAM INVEST B EQUITIES SUSTAINABLE FOOD TRENDS B</t>
  </si>
  <si>
    <t>OTROS SECTORES</t>
  </si>
  <si>
    <t>BE0948504387</t>
  </si>
  <si>
    <t>DPAM INVEST B EQUITIES SUSTAINABLE FOOD TRENDS F</t>
  </si>
  <si>
    <t>BE0058652646</t>
  </si>
  <si>
    <t>DPAM INVEST B EQUITIES WORLD SUSTAINABLE B</t>
  </si>
  <si>
    <t>BE0948500344</t>
  </si>
  <si>
    <t>DPAM INVEST B EQUITIES WORLD SUSTAINABLE F</t>
  </si>
  <si>
    <t>LU0907927338</t>
  </si>
  <si>
    <t>DPAM L BONDS EMERGING MARKETS SUSTAINABLE B</t>
  </si>
  <si>
    <t>RFI EMERGENTES</t>
  </si>
  <si>
    <t>LU0907928062</t>
  </si>
  <si>
    <t>DPAM L BONDS EMERGING MARKETS SUSTAINABLE F</t>
  </si>
  <si>
    <t>LU0336683502</t>
  </si>
  <si>
    <t>DPAM L BONDS GOVERNMENT SUSTAINABLE B</t>
  </si>
  <si>
    <t>DEUDA PÚBLICA GLOBAL</t>
  </si>
  <si>
    <t>LU0336683767</t>
  </si>
  <si>
    <t>DPAM L BONDS GOVERNMENT SUSTAINABLE F</t>
  </si>
  <si>
    <t>FR0010013987</t>
  </si>
  <si>
    <t>EURO CAPITAL DURABLE I</t>
  </si>
  <si>
    <t>RV EURO</t>
  </si>
  <si>
    <t>FR0010589275</t>
  </si>
  <si>
    <t>EURO CAPITAL DURABLE M</t>
  </si>
  <si>
    <t>FR0010271528</t>
  </si>
  <si>
    <t>EURO CAPITAL DURABLE NC</t>
  </si>
  <si>
    <t>FR0011445451</t>
  </si>
  <si>
    <t>EURO CAPITAL DURABLE ND</t>
  </si>
  <si>
    <t>ES0138885035</t>
  </si>
  <si>
    <t>FONENGIN ISR, FI A</t>
  </si>
  <si>
    <t>LU1234787205</t>
  </si>
  <si>
    <t>GENERALI INVESTMENTS SICAV - SRI AGEING POPULATION BX</t>
  </si>
  <si>
    <t>LU0145455571</t>
  </si>
  <si>
    <t>GENERALI INVESTMENTS SICAV - SRI EUROPEAN EQUITY BX</t>
  </si>
  <si>
    <t>FR0010702167</t>
  </si>
  <si>
    <t>GROUPAMA CREDIT EURO ISR IC</t>
  </si>
  <si>
    <t>DEUDA PRIVADA EURO</t>
  </si>
  <si>
    <t>FR0010702159</t>
  </si>
  <si>
    <t>GROUPAMA CREDIT EURO ISR M</t>
  </si>
  <si>
    <t>FR0010702175</t>
  </si>
  <si>
    <t>GROUPAMA CREDIT EURO ISR NC</t>
  </si>
  <si>
    <t>FR0010973149</t>
  </si>
  <si>
    <t>GROUPAMA ETAT EURO ISR ID</t>
  </si>
  <si>
    <t>DEUDA PÚBLICA EURO</t>
  </si>
  <si>
    <t>FR0010973172</t>
  </si>
  <si>
    <t>GROUPAMA ETAT EURO ISR ND</t>
  </si>
  <si>
    <t>ES0164837009</t>
  </si>
  <si>
    <t>GVC GAESCO SOSTENIBLE ISR, FI A</t>
  </si>
  <si>
    <t>MIXTO MODERADO GLOBAL</t>
  </si>
  <si>
    <t>ES0164837017</t>
  </si>
  <si>
    <t>GVC GAESCO SOSTENIBLE ISR, FI R</t>
  </si>
  <si>
    <t>ES0147131033</t>
  </si>
  <si>
    <t>INVERACTIVO CONFIANZA, FI</t>
  </si>
  <si>
    <t>MIXTO CONSERVADOR EURO</t>
  </si>
  <si>
    <t>FR0000003998</t>
  </si>
  <si>
    <t>LAZARD EQUITY SRI C EUR</t>
  </si>
  <si>
    <t>FR0010990606</t>
  </si>
  <si>
    <t>LAZARD EQUITY SRI D EUR</t>
  </si>
  <si>
    <t>LU0914734537</t>
  </si>
  <si>
    <t>MIROVA EURO GREEN AND SUSTAINABLE BOND I/A (EUR)</t>
  </si>
  <si>
    <t>LU0552643685</t>
  </si>
  <si>
    <t>MIROVA EURO GREEN AND SUSTAINABLE CORPORATE BOND I/A (EUR)</t>
  </si>
  <si>
    <t>LU0914731780</t>
  </si>
  <si>
    <t>MIROVA EURO SUSTAINABLE EQUITY I/A (EUR)</t>
  </si>
  <si>
    <t>LU0914732671</t>
  </si>
  <si>
    <t>MIROVA EUROPE ENVIRONMENTAL EQUITY I/A (EUR)</t>
  </si>
  <si>
    <t>LU0552643099</t>
  </si>
  <si>
    <t>MIROVA EUROPE SUSTAINABLE EQUITY I/A (EUR)</t>
  </si>
  <si>
    <t>LU0914729453</t>
  </si>
  <si>
    <t>MIROVA GLOBAL SUSTAINABLE EQUITY I/A (EUR)</t>
  </si>
  <si>
    <t>LU0841604316</t>
  </si>
  <si>
    <t>NORDEA 1-EMERGING STARS EQUITY FUND BC-EUR</t>
  </si>
  <si>
    <t>RVI EMERGENTES</t>
  </si>
  <si>
    <t>LU0841605040</t>
  </si>
  <si>
    <t>NORDEA 1-EMERGING STARS EQUITY FUND BC-USD</t>
  </si>
  <si>
    <t>LU0602539271</t>
  </si>
  <si>
    <t>NORDEA 1-EMERGING STARS EQUITY FUND BI-EUR</t>
  </si>
  <si>
    <t>LU0602539354</t>
  </si>
  <si>
    <t>NORDEA 1-EMERGING STARS EQUITY FUND BI-USD</t>
  </si>
  <si>
    <t>LU0602539867</t>
  </si>
  <si>
    <t>NORDEA 1-EMERGING STARS EQUITY FUND BP-EUR</t>
  </si>
  <si>
    <t>LU0602539602</t>
  </si>
  <si>
    <t>NORDEA 1-EMERGING STARS EQUITY FUND BP-USD</t>
  </si>
  <si>
    <t>LU0602538620</t>
  </si>
  <si>
    <t>NORDEA 1-EMERGING STARS EQUITY FUND E-EUR</t>
  </si>
  <si>
    <t>LU0705251279</t>
  </si>
  <si>
    <t>NORDEA 1-EMERGING STARS EQUITY FUND E-USD</t>
  </si>
  <si>
    <t>LU0841586075</t>
  </si>
  <si>
    <t>NORDEA 1-GLOBAL CLIMATE AND ENVIRONMENT FUND BC-EUR</t>
  </si>
  <si>
    <t>LU0348927095</t>
  </si>
  <si>
    <t>NORDEA 1-GLOBAL CLIMATE AND ENVIRONMENT FUND BI-EUR</t>
  </si>
  <si>
    <t>LU0348926287</t>
  </si>
  <si>
    <t>NORDEA 1-GLOBAL CLIMATE AND ENVIRONMENT FUND BP-EUR</t>
  </si>
  <si>
    <t>LU0348927251</t>
  </si>
  <si>
    <t>NORDEA 1-GLOBAL CLIMATE AND ENVIRONMENT FUND E-EUR</t>
  </si>
  <si>
    <t>LU0985319473</t>
  </si>
  <si>
    <t>NORDEA 1-GLOBAL STARS EQUITY FUND BI-EUR</t>
  </si>
  <si>
    <t>RVI GLOBAL VALOR</t>
  </si>
  <si>
    <t>LU0985319804</t>
  </si>
  <si>
    <t>NORDEA 1-GLOBAL STARS EQUITY FUND BI-USD</t>
  </si>
  <si>
    <t>LU0985320059</t>
  </si>
  <si>
    <t>NORDEA 1-GLOBAL STARS EQUITY FUND BP-EUR</t>
  </si>
  <si>
    <t>LU0985320562</t>
  </si>
  <si>
    <t>NORDEA 1-GLOBAL STARS EQUITY FUND BP-USD</t>
  </si>
  <si>
    <t>LU0985320646</t>
  </si>
  <si>
    <t>NORDEA 1-GLOBAL STARS EQUITY FUND E-EUR</t>
  </si>
  <si>
    <t>LU0985317857</t>
  </si>
  <si>
    <t>NORDEA 1-GLOBAL STARS EQUITY FUND E-USD</t>
  </si>
  <si>
    <t>LU1079987134</t>
  </si>
  <si>
    <t>NORDEA 1-NORDIC STARS EQUITY FUND BI-EUR</t>
  </si>
  <si>
    <t>RVI EUROPA</t>
  </si>
  <si>
    <t>LU1079987720</t>
  </si>
  <si>
    <t>NORDEA 1-NORDIC STARS EQUITY FUND BP-EUR</t>
  </si>
  <si>
    <t>LU1079988538</t>
  </si>
  <si>
    <t>NORDEA 1-NORDIC STARS EQUITY FUND E-EUR</t>
  </si>
  <si>
    <t>LU1165135440</t>
  </si>
  <si>
    <t>PARVEST AQUA CLASSIC CAP</t>
  </si>
  <si>
    <t>LU1620156130</t>
  </si>
  <si>
    <t>PARVEST AQUA CLASSIC USD CAP</t>
  </si>
  <si>
    <t>LU1165135952</t>
  </si>
  <si>
    <t>PARVEST AQUA I CAP</t>
  </si>
  <si>
    <t>LU1165135796</t>
  </si>
  <si>
    <t>PARVEST AQUA N CAP</t>
  </si>
  <si>
    <t>LU1165135879</t>
  </si>
  <si>
    <t>PARVEST AQUA PRIVILEGE CAP</t>
  </si>
  <si>
    <t>LU0406802339</t>
  </si>
  <si>
    <t>PARVEST CLIMATE IMPACT CLASSIC CAP</t>
  </si>
  <si>
    <t>LU0406802685</t>
  </si>
  <si>
    <t>PARVEST CLIMATE IMPACT CLASSIC DIS</t>
  </si>
  <si>
    <t>LU0406802768</t>
  </si>
  <si>
    <t>PARVEST CLIMATE IMPACT I CAP</t>
  </si>
  <si>
    <t>LU0406803063</t>
  </si>
  <si>
    <t>PARVEST CLIMATE IMPACT N CAP</t>
  </si>
  <si>
    <t>LU0406803147</t>
  </si>
  <si>
    <t>PARVEST CLIMATE IMPACT PRIVILEGE CAP</t>
  </si>
  <si>
    <t>LU0347711466</t>
  </si>
  <si>
    <t>PARVEST GLOBAL ENVIRONMENT CLASSIC CAP</t>
  </si>
  <si>
    <t>LU0347711540</t>
  </si>
  <si>
    <t>PARVEST GLOBAL ENVIRONMENT CLASSIC DIS</t>
  </si>
  <si>
    <t>LU0347712357</t>
  </si>
  <si>
    <t>PARVEST GLOBAL ENVIRONMENT CLASSIC USD CAP</t>
  </si>
  <si>
    <t>LU0347711623</t>
  </si>
  <si>
    <t>PARVEST GLOBAL ENVIRONMENT I CAP</t>
  </si>
  <si>
    <t>LU1695678166</t>
  </si>
  <si>
    <t>PARVEST GLOBAL ENVIRONMENT I GBP DIS</t>
  </si>
  <si>
    <t>LU1695679131</t>
  </si>
  <si>
    <t>PARVEST GLOBAL ENVIRONMENT I USD CAP</t>
  </si>
  <si>
    <t>LU0347712191</t>
  </si>
  <si>
    <t>PARVEST GLOBAL ENVIRONMENT N CAP</t>
  </si>
  <si>
    <t>LU0347712274</t>
  </si>
  <si>
    <t>PARVEST GLOBAL ENVIRONMENT PRIVILEGE CAP</t>
  </si>
  <si>
    <t>LU1620156999</t>
  </si>
  <si>
    <t>PARVEST GREEN BOND CLASSIC CAP</t>
  </si>
  <si>
    <t>RFI GLOBAL</t>
  </si>
  <si>
    <t>LU1620157294</t>
  </si>
  <si>
    <t>PARVEST GREEN BOND PRIVILEGE CAP</t>
  </si>
  <si>
    <t>LU0823437925</t>
  </si>
  <si>
    <t>PARVEST GREEN TIGERS CLASSIC CAP</t>
  </si>
  <si>
    <t>LU0823438220</t>
  </si>
  <si>
    <t>PARVEST GREEN TIGERS CLASSIC DIS</t>
  </si>
  <si>
    <t>LU1039395188</t>
  </si>
  <si>
    <t>PARVEST GREEN TIGERS CLASSIC USD CAP</t>
  </si>
  <si>
    <t>LU0823438493</t>
  </si>
  <si>
    <t>PARVEST GREEN TIGERS I CAP</t>
  </si>
  <si>
    <t>LU0823438659</t>
  </si>
  <si>
    <t>PARVEST GREEN TIGERS N CAP</t>
  </si>
  <si>
    <t>LU0823438733</t>
  </si>
  <si>
    <t>PARVEST GREEN TIGERS PRIVILEGE CAP</t>
  </si>
  <si>
    <t>LU1165136174</t>
  </si>
  <si>
    <t>PARVEST HUMAN DEVELOPMENT CLASSIC CAP</t>
  </si>
  <si>
    <t>LU1165136844</t>
  </si>
  <si>
    <t>PARVEST HUMAN DEVELOPMENT I CAP</t>
  </si>
  <si>
    <t>LU1165137149</t>
  </si>
  <si>
    <t>PARVEST SMART FOOD CLASSIC CAP</t>
  </si>
  <si>
    <t>CONSUMO</t>
  </si>
  <si>
    <t>LU1165137222</t>
  </si>
  <si>
    <t>PARVEST SMART FOOD CLASSIC DIS</t>
  </si>
  <si>
    <t>LU1165137651</t>
  </si>
  <si>
    <t>PARVEST SMART FOOD I CAP</t>
  </si>
  <si>
    <t>LU1165137578</t>
  </si>
  <si>
    <t>PARVEST SMART FOOD PRIVILEGE CAP</t>
  </si>
  <si>
    <t>LU0828230697</t>
  </si>
  <si>
    <t>PARVEST SUSTAINABLE BOND EURO CLASSIC CAP</t>
  </si>
  <si>
    <t>RF GLOBAL EUR</t>
  </si>
  <si>
    <t>LU0828230770</t>
  </si>
  <si>
    <t>PARVEST SUSTAINABLE BOND EURO CLASSIC DIS</t>
  </si>
  <si>
    <t>LU0265288877</t>
  </si>
  <si>
    <t>PARVEST SUSTAINABLE BOND EURO CORPORATE CLASSIC CAP</t>
  </si>
  <si>
    <t>LU0265288950</t>
  </si>
  <si>
    <t>PARVEST SUSTAINABLE BOND EURO CORPORATE CLASSIC DIS</t>
  </si>
  <si>
    <t>LU0265317569</t>
  </si>
  <si>
    <t>PARVEST SUSTAINABLE BOND EURO CORPORATE I CAP</t>
  </si>
  <si>
    <t>LU0265289339</t>
  </si>
  <si>
    <t>PARVEST SUSTAINABLE BOND EURO CORPORATE N CAP</t>
  </si>
  <si>
    <t>LU0265308063</t>
  </si>
  <si>
    <t>PARVEST SUSTAINABLE BOND EURO CORPORATE PRIVILEGE CAP</t>
  </si>
  <si>
    <t>LU0828230853</t>
  </si>
  <si>
    <t>PARVEST SUSTAINABLE BOND EURO I CAP</t>
  </si>
  <si>
    <t>LU0828230937</t>
  </si>
  <si>
    <t>PARVEST SUSTAINABLE BOND EURO N CAP</t>
  </si>
  <si>
    <t>LU0828231075</t>
  </si>
  <si>
    <t>PARVEST SUSTAINABLE BOND EURO PRIVILEGE CAP</t>
  </si>
  <si>
    <t>LU0282388437</t>
  </si>
  <si>
    <t>PARVEST SUSTAINABLE BOND WORLD CORPORATE CLASSIC CAP</t>
  </si>
  <si>
    <t>DEUDA PRIVADA GLOBAL</t>
  </si>
  <si>
    <t>LU0282388783</t>
  </si>
  <si>
    <t>PARVEST SUSTAINABLE BOND WORLD CORPORATE CLASSIC DIS</t>
  </si>
  <si>
    <t>LU0265291152</t>
  </si>
  <si>
    <t>PARVEST SUSTAINABLE BOND WORLD CORPORATE CLASSIC H EUR CAP</t>
  </si>
  <si>
    <t>LU0282388866</t>
  </si>
  <si>
    <t>PARVEST SUSTAINABLE BOND WORLD CORPORATE I CAP</t>
  </si>
  <si>
    <t>LU0925121187</t>
  </si>
  <si>
    <t>PARVEST SUSTAINABLE BOND WORLD CORPORATE IH EUR CAP</t>
  </si>
  <si>
    <t>LU0282389674</t>
  </si>
  <si>
    <t>PARVEST SUSTAINABLE BOND WORLD CORPORATE N CAP</t>
  </si>
  <si>
    <t>LU0212189012</t>
  </si>
  <si>
    <t>PARVEST SUSTAINABLE EQUITY EUROPE CLASSIC CAP</t>
  </si>
  <si>
    <t>LU0212189368</t>
  </si>
  <si>
    <t>PARVEST SUSTAINABLE EQUITY EUROPE CLASSIC DIS</t>
  </si>
  <si>
    <t>LU0212188550</t>
  </si>
  <si>
    <t>PARVEST SUSTAINABLE EQUITY EUROPE I CAP</t>
  </si>
  <si>
    <t>LU0212188121</t>
  </si>
  <si>
    <t>PARVEST SUSTAINABLE EQUITY EUROPE N CAP</t>
  </si>
  <si>
    <t>LU0212187404</t>
  </si>
  <si>
    <t>PARVEST SUSTAINABLE EQUITY EUROPE PRIVILEGE CAP</t>
  </si>
  <si>
    <t>LU0111491469</t>
  </si>
  <si>
    <t>PARVEST SUSTAINABLE EQUITY HIGH DIVIDEND EUROPE CLASSIC CAP</t>
  </si>
  <si>
    <t>RVI EUROPA VALOR</t>
  </si>
  <si>
    <t>LU0111491626</t>
  </si>
  <si>
    <t>PARVEST SUSTAINABLE EQUITY HIGH DIVIDEND EUROPE CLASSIC DIS</t>
  </si>
  <si>
    <t>LU0111493242</t>
  </si>
  <si>
    <t>PARVEST SUSTAINABLE EQUITY HIGH DIVIDEND EUROPE I CAP</t>
  </si>
  <si>
    <t>LU0111493325</t>
  </si>
  <si>
    <t>PARVEST SUSTAINABLE EQUITY HIGH DIVIDEND EUROPE N CAP</t>
  </si>
  <si>
    <t>LU0111493838</t>
  </si>
  <si>
    <t>PARVEST SUSTAINABLE EQUITY HIGH DIVIDEND EUROPE PRIVILEGE CAP</t>
  </si>
  <si>
    <t>LU0255977372</t>
  </si>
  <si>
    <t>PICTET - BIOTECH I EUR</t>
  </si>
  <si>
    <t>BIOTECNOLOGÍA</t>
  </si>
  <si>
    <t>LU0112497283</t>
  </si>
  <si>
    <t>PICTET - BIOTECH I USD</t>
  </si>
  <si>
    <t>LU0616375167</t>
  </si>
  <si>
    <t>PICTET - CLEAN ENERGY I DY EUR</t>
  </si>
  <si>
    <t>LU0312383663</t>
  </si>
  <si>
    <t>PICTET - CLEAN ENERGY I EUR</t>
  </si>
  <si>
    <t>LU0280430405</t>
  </si>
  <si>
    <t>PICTET - CLEAN ENERGY I USD</t>
  </si>
  <si>
    <t>LU0340554673</t>
  </si>
  <si>
    <t>PICTET - DIGITAL I EUR</t>
  </si>
  <si>
    <t>TMT</t>
  </si>
  <si>
    <t>LU0101689882</t>
  </si>
  <si>
    <t>PICTET - DIGITAL I USD</t>
  </si>
  <si>
    <t>LU0725974272</t>
  </si>
  <si>
    <t>PICTET - EMERGING MARKETS SUSTAINABLE EQUITIES I EUR</t>
  </si>
  <si>
    <t>LU0725973548</t>
  </si>
  <si>
    <t>PICTET - EMERGING MARKETS SUSTAINABLE EQUITIES I USD</t>
  </si>
  <si>
    <t>LU0144509550</t>
  </si>
  <si>
    <t>PICTET - EUROPEAN SUSTAINABLE EQUITIES I EUR</t>
  </si>
  <si>
    <t>LU0503631631</t>
  </si>
  <si>
    <t>PICTET - GLOBAL ENVIRONMENTAL OPPORTUNITIES I EUR</t>
  </si>
  <si>
    <t>LU0503632100</t>
  </si>
  <si>
    <t>PICTET - GLOBAL ENVIRONMENTAL OPPORTUNITIES I USD</t>
  </si>
  <si>
    <t>LU0386875149</t>
  </si>
  <si>
    <t>PICTET - GLOBAL MEGATREND SELECTION I EUR</t>
  </si>
  <si>
    <t>RVI GLOBAL</t>
  </si>
  <si>
    <t>LU0386856941</t>
  </si>
  <si>
    <t>PICTET - GLOBAL MEGATREND SELECTION I USD</t>
  </si>
  <si>
    <t>LU1437676551</t>
  </si>
  <si>
    <t>PICTET - GLOBAL THEMATIC OPPORTUNITIES I DY EUR</t>
  </si>
  <si>
    <t>LU1437676478</t>
  </si>
  <si>
    <t>PICTET - GLOBAL THEMATIC OPPORTUNITIES I EUR</t>
  </si>
  <si>
    <t>LU1437675744</t>
  </si>
  <si>
    <t>PICTET - GLOBAL THEMATIC OPPORTUNITIES I USD</t>
  </si>
  <si>
    <t>LU0255978693</t>
  </si>
  <si>
    <t>PICTET - HEALTH I EUR</t>
  </si>
  <si>
    <t>SALUD</t>
  </si>
  <si>
    <t>LU0188500879</t>
  </si>
  <si>
    <t>PICTET - HEALTH I USD</t>
  </si>
  <si>
    <t>LU0366533882</t>
  </si>
  <si>
    <t>PICTET - NUTRITION I EUR</t>
  </si>
  <si>
    <t>LU0428745664</t>
  </si>
  <si>
    <t>PICTET - NUTRITION I USD</t>
  </si>
  <si>
    <t>LU1279334137</t>
  </si>
  <si>
    <t>PICTET - ROBOTICS I DY EUR</t>
  </si>
  <si>
    <t>LU1279334053</t>
  </si>
  <si>
    <t>PICTET - ROBOTICS I EUR</t>
  </si>
  <si>
    <t>LU1279333329</t>
  </si>
  <si>
    <t>PICTET - ROBOTICS I USD</t>
  </si>
  <si>
    <t>LU0270904351</t>
  </si>
  <si>
    <t>PICTET - SECURITY I EUR</t>
  </si>
  <si>
    <t>LU0256845834</t>
  </si>
  <si>
    <t>PICTET - SECURITY I USD</t>
  </si>
  <si>
    <t>LU0340558823</t>
  </si>
  <si>
    <t>PICTET - TIMBER I EUR</t>
  </si>
  <si>
    <t>LU0340557262</t>
  </si>
  <si>
    <t>PICTET - TIMBER I USD</t>
  </si>
  <si>
    <t>LU0104884605</t>
  </si>
  <si>
    <t>PICTET - WATER I EUR</t>
  </si>
  <si>
    <t>LU0255980244</t>
  </si>
  <si>
    <t>PICTET - WATER I USD</t>
  </si>
  <si>
    <t>LU0503372517</t>
  </si>
  <si>
    <t>ROBECO EURO SUSTAINABLE CREDITS BH EUR</t>
  </si>
  <si>
    <t>LU0503372608</t>
  </si>
  <si>
    <t>ROBECO EURO SUSTAINABLE CREDITS DH EUR</t>
  </si>
  <si>
    <t>LU0503372780</t>
  </si>
  <si>
    <t>ROBECO EURO SUSTAINABLE CREDITS IH EUR</t>
  </si>
  <si>
    <t>LU1123620707</t>
  </si>
  <si>
    <t>ROBECOSAM QI GLOBAL SUSTAINABLE EQUITIES D EUR</t>
  </si>
  <si>
    <t>LU1036586912</t>
  </si>
  <si>
    <t>ROBECOSAM QI GLOBAL SUSTAINABLE EQUITIES I EUR</t>
  </si>
  <si>
    <t>LU0374106754</t>
  </si>
  <si>
    <t>ROBECOSAM SUSTAINABLE AGRIBUSINESS EQUITIES D EUR</t>
  </si>
  <si>
    <t>LU0594694878</t>
  </si>
  <si>
    <t>ROBECOSAM SUSTAINABLE AGRIBUSINESS EQUITIES D USD</t>
  </si>
  <si>
    <t>LU0374107216</t>
  </si>
  <si>
    <t>ROBECOSAM SUSTAINABLE AGRIBUSINESS EQUITIES I EUR</t>
  </si>
  <si>
    <t>LU0187077218</t>
  </si>
  <si>
    <t>ROBECOSAM SUSTAINABLE EUROPEAN EQUITIES D EUR</t>
  </si>
  <si>
    <t>LU0940006702</t>
  </si>
  <si>
    <t>ROBECOSAM SUSTAINABLE EUROPEAN EQUITIES F EUR</t>
  </si>
  <si>
    <t>LU0209860427</t>
  </si>
  <si>
    <t>ROBECOSAM SUSTAINABLE EUROPEAN EQUITIES I EUR</t>
  </si>
  <si>
    <t>ES0121082038</t>
  </si>
  <si>
    <t>ROBUST RENTA VARIABLE MIXTA INTERNACIONAL, FI</t>
  </si>
  <si>
    <t>ES0145821031</t>
  </si>
  <si>
    <t>SANTANDER RESPONSABILIDAD SOLIDARIO, FI</t>
  </si>
  <si>
    <t>ES0114350038</t>
  </si>
  <si>
    <t>SANTANDER SOLIDARIO DIVIDENDO EUROPA, FI</t>
  </si>
  <si>
    <t>LU0384405519</t>
  </si>
  <si>
    <t>VONTOBEL FUND-CLEAN TECHNOLOGY A DIS</t>
  </si>
  <si>
    <t>LU0384405600</t>
  </si>
  <si>
    <t>VONTOBEL FUND-CLEAN TECHNOLOGY B CAP</t>
  </si>
  <si>
    <t>LU1598842364</t>
  </si>
  <si>
    <t>VONTOBEL FUND-CLEAN TECHNOLOGY N CAP</t>
  </si>
  <si>
    <t>LU1683485418</t>
  </si>
  <si>
    <t>VONTOBEL FUND-FUTURE RESOURCES AN DIS</t>
  </si>
  <si>
    <t>LU0384406160</t>
  </si>
  <si>
    <t>VONTOBEL FUND-FUTURE RESOURCES B CAP</t>
  </si>
  <si>
    <t>LU0384406244</t>
  </si>
  <si>
    <t>VONTOBEL FUND-FUTURE RESOURCES C CAP</t>
  </si>
  <si>
    <t>LU0571082402</t>
  </si>
  <si>
    <t>VONTOBEL FUND-FUTURE RESOURCES C USD CAP</t>
  </si>
  <si>
    <t>LU0952815594</t>
  </si>
  <si>
    <t>VONTOBEL FUND-FUTURE RESOURCES N CAP</t>
  </si>
  <si>
    <t>LU0384409180</t>
  </si>
  <si>
    <t>VONTOBEL FUND-MTX SUSTAINABLE ASIAN LEADERS (EX JAPAN) A DIS</t>
  </si>
  <si>
    <t>LU0384409263</t>
  </si>
  <si>
    <t>VONTOBEL FUND-MTX SUSTAINABLE ASIAN LEADERS (EX JAPAN) B CAP</t>
  </si>
  <si>
    <t>LU0384409693</t>
  </si>
  <si>
    <t>VONTOBEL FUND-MTX SUSTAINABLE ASIAN LEADERS (EX JAPAN) H (HEDGED) EUR CAP</t>
  </si>
  <si>
    <t>LU1683484445</t>
  </si>
  <si>
    <t>VONTOBEL FUND-MTX SUSTAINABLE ASIAN LEADERS (EX JAPAN) N CAP</t>
  </si>
  <si>
    <t>LU0571085330</t>
  </si>
  <si>
    <t>VONTOBEL FUND-MTX SUSTAINABLE EMERGING MARKETS LEADERS A DIS</t>
  </si>
  <si>
    <t>LU1711395035</t>
  </si>
  <si>
    <t>VONTOBEL FUND-MTX SUSTAINABLE EMERGING MARKETS LEADERS AHI DIS</t>
  </si>
  <si>
    <t>LU1683485681</t>
  </si>
  <si>
    <t>VONTOBEL FUND-MTX SUSTAINABLE EMERGING MARKETS LEADERS AN DIS</t>
  </si>
  <si>
    <t>LU0571085413</t>
  </si>
  <si>
    <t>VONTOBEL FUND-MTX SUSTAINABLE EMERGING MARKETS LEADERS B CAP</t>
  </si>
  <si>
    <t>LU1646585114</t>
  </si>
  <si>
    <t>VONTOBEL FUND-MTX SUSTAINABLE EMERGING MARKETS LEADERS H (HEDGED) EUR CAP</t>
  </si>
  <si>
    <t>LU1651443415</t>
  </si>
  <si>
    <t>VONTOBEL FUND-MTX SUSTAINABLE EMERGING MARKETS LEADERS HC (HEDGED) EUR CAP</t>
  </si>
  <si>
    <t>LU1650589762</t>
  </si>
  <si>
    <t>VONTOBEL FUND-MTX SUSTAINABLE EMERGING MARKETS LEADERS HI (HEDGED) EUR CAP</t>
  </si>
  <si>
    <t>LU0571085686</t>
  </si>
  <si>
    <t>VONTOBEL FUND-MTX SUSTAINABLE EMERGING MARKETS LEADERS I CAP</t>
  </si>
  <si>
    <t>LU1626216888</t>
  </si>
  <si>
    <t>VONTOBEL FUND-MTX SUSTAINABLE EMERGING MARKETS LEADERS I EUR CAP</t>
  </si>
  <si>
    <t>LU1626216961</t>
  </si>
  <si>
    <t>VONTOBEL FUND-MTX SUSTAINABLE EMERGING MARKETS LEADERS N CAP</t>
  </si>
  <si>
    <t>LU0848325295</t>
  </si>
  <si>
    <t>VONTOBEL FUND-MTX SUSTAINABLE GLOBAL LEADERS A DIS</t>
  </si>
  <si>
    <t>LU1683487547</t>
  </si>
  <si>
    <t>VONTOBEL FUND-MTX SUSTAINABLE GLOBAL LEADERS AN DIS</t>
  </si>
  <si>
    <t>LU0848325378</t>
  </si>
  <si>
    <t>VONTOBEL FUND-MTX SUSTAINABLE GLOBAL LEADERS B CAP</t>
  </si>
  <si>
    <t>LU0848326269</t>
  </si>
  <si>
    <t>VONTOBEL FUND-MTX SUSTAINABLE GLOBAL LEADERS H (HEDGED) EUR CAP</t>
  </si>
  <si>
    <t>LU1179465684</t>
  </si>
  <si>
    <t>VONTOBEL FUND-MTX SUSTAINABLE GLOBAL LEADERS HN (HEDGED) EUR CAP</t>
  </si>
  <si>
    <t>LU0848325709</t>
  </si>
  <si>
    <t>VONTOBEL FUND-MTX SUSTAINABLE GLOBAL LEADERS N CAP</t>
  </si>
  <si>
    <t>LU1683486499</t>
  </si>
  <si>
    <t>VONTOBEL FUND-NEW POWER AN DIS</t>
  </si>
  <si>
    <t>LU0138259048</t>
  </si>
  <si>
    <t>VONTOBEL FUND-NEW POWER B CAP</t>
  </si>
  <si>
    <t>LU0138259550</t>
  </si>
  <si>
    <t>VONTOBEL FUND-NEW POWER C CAP</t>
  </si>
  <si>
    <t>LU0952815248</t>
  </si>
  <si>
    <t>VONTOBEL FUND-NEW POWER N CAP</t>
  </si>
  <si>
    <t>1 año</t>
  </si>
  <si>
    <t>3 años</t>
  </si>
  <si>
    <t>5 años</t>
  </si>
  <si>
    <t>10 años</t>
  </si>
  <si>
    <t>Renta Variable Euro</t>
  </si>
  <si>
    <t>Renta Variable Internacional</t>
  </si>
  <si>
    <t>Global</t>
  </si>
  <si>
    <t>Renta Fija Euro</t>
  </si>
  <si>
    <t>Renta Fija Internacional</t>
  </si>
  <si>
    <t>Monetario</t>
  </si>
  <si>
    <t>Renta Variable Europa</t>
  </si>
  <si>
    <t>Volatilidad (3 años)</t>
  </si>
  <si>
    <t>Gestora</t>
  </si>
  <si>
    <t>ALLIANZ GLOBAL INVESTORS</t>
  </si>
  <si>
    <t xml:space="preserve"> ALLIANZ GLOBAL INVESTORS</t>
  </si>
  <si>
    <t/>
  </si>
  <si>
    <t xml:space="preserve"> AMUNDI ASSET MGMT</t>
  </si>
  <si>
    <t xml:space="preserve"> BANKIA FONDOS</t>
  </si>
  <si>
    <t xml:space="preserve"> BBVA ASSET MGMT</t>
  </si>
  <si>
    <t xml:space="preserve"> BNP PARIBAS ASSET MGMT</t>
  </si>
  <si>
    <t xml:space="preserve"> CAJA INGENIEROS GESTION</t>
  </si>
  <si>
    <t xml:space="preserve"> BNP PARIBAS GESTION DE INVERSIONES</t>
  </si>
  <si>
    <t xml:space="preserve"> DEGROOF PETERCAM ASSET SERVICES</t>
  </si>
  <si>
    <t xml:space="preserve"> GROUPAMA ASSET MGMT</t>
  </si>
  <si>
    <t xml:space="preserve"> GENERALI INVESTMENTS</t>
  </si>
  <si>
    <t xml:space="preserve"> GVC GAESCO GESTION</t>
  </si>
  <si>
    <t xml:space="preserve"> SANTANDER ASSET MGMT</t>
  </si>
  <si>
    <t xml:space="preserve"> LAZARD FRERES GESTION SAS</t>
  </si>
  <si>
    <t xml:space="preserve"> NATIXIS INVESTMENT MANAGERS</t>
  </si>
  <si>
    <t xml:space="preserve"> NORDEA INVESTMENT FUNDS</t>
  </si>
  <si>
    <t xml:space="preserve"> PICTET &amp; CIE</t>
  </si>
  <si>
    <t xml:space="preserve"> ROBECO ASSET MGMT</t>
  </si>
  <si>
    <t xml:space="preserve"> VONTOBEL MGMT</t>
  </si>
  <si>
    <t>VL</t>
  </si>
  <si>
    <t>Rentabilidad Anualizada</t>
  </si>
  <si>
    <t>RF Euro ASG</t>
  </si>
  <si>
    <t>Categoría Inverco RF Euro Corto Plazo</t>
  </si>
  <si>
    <t>Categoría Inverco RF Euro Largo Plazo</t>
  </si>
  <si>
    <t>RF Internacional ASG</t>
  </si>
  <si>
    <t>Categoría Inverco RF Internacional</t>
  </si>
  <si>
    <t>RF Mixta ASG</t>
  </si>
  <si>
    <t>Categoría Inverco RF Mixta Euro</t>
  </si>
  <si>
    <t>Categoría Inverco RF Mixta Internacional</t>
  </si>
  <si>
    <t>Patrimonio (Millones de euros)</t>
  </si>
  <si>
    <t>2018</t>
  </si>
  <si>
    <t>Renta Fija Mixta</t>
  </si>
  <si>
    <t>RV Euro ASG</t>
  </si>
  <si>
    <t xml:space="preserve">Categoría Inverco RV Euro </t>
  </si>
  <si>
    <t>Categoría Inverco RV Europa</t>
  </si>
  <si>
    <t>Renta Variable EEUU</t>
  </si>
  <si>
    <t>Categoría Inverco RV EEUU</t>
  </si>
  <si>
    <t>RF EEUU ASG</t>
  </si>
  <si>
    <t>Renta Variable Emergentes</t>
  </si>
  <si>
    <t>RV Emergentes ASG</t>
  </si>
  <si>
    <t>Categoría Inverco RV Emergentes</t>
  </si>
  <si>
    <t>RF Europa ASG</t>
  </si>
  <si>
    <t>Renta Variable  Europa</t>
  </si>
  <si>
    <t>RV Internacional ASG</t>
  </si>
  <si>
    <t>Categoría Inverco RV Internacional</t>
  </si>
  <si>
    <t>Renta Variable Mixta</t>
  </si>
  <si>
    <t>RV Mixta Internacional ASG</t>
  </si>
  <si>
    <t>Categoría Inverco RV Mixta Internacional</t>
  </si>
  <si>
    <t>Categoría Inverco RV Mixta Euro</t>
  </si>
  <si>
    <t>Global ASG</t>
  </si>
  <si>
    <t>Categoría Inverco Global</t>
  </si>
  <si>
    <t>Categoría Inverco Monetario</t>
  </si>
  <si>
    <t>Monetario ASG</t>
  </si>
  <si>
    <t>SANTANDER SOSTENIBLE 2, FI</t>
  </si>
  <si>
    <t>ES0113606000</t>
  </si>
  <si>
    <t>TRESSIS CARTERA SOSTENIBLE ISR, FI I</t>
  </si>
  <si>
    <t>ES0180709018</t>
  </si>
  <si>
    <t>ES0180709000</t>
  </si>
  <si>
    <t>TRESSIS CARTERA SOSTENIBLE ISR, FI R</t>
  </si>
  <si>
    <t>Incorporaciones en 2018</t>
  </si>
  <si>
    <t>SANTANDER SOSTENIBLE 1, FI</t>
  </si>
  <si>
    <t>ES0107782007</t>
  </si>
  <si>
    <t>TRESSIS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</si>
</sst>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 Condensed"/>
    </font>
    <font>
      <b/>
      <sz val="10"/>
      <color theme="1"/>
      <name val="Roboto Condensed"/>
    </font>
    <font>
      <b/>
      <sz val="12"/>
      <color theme="0"/>
      <name val="Roboto Condensed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51A5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52">
    <xf numFmtId="0" fontId="0" fillId="0" borderId="0" xfId="0"/>
    <xf numFmtId="0" fontId="2" fillId="0" borderId="0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0" borderId="14" xfId="0" applyFont="1" applyBorder="1"/>
    <xf numFmtId="0" fontId="2" fillId="0" borderId="0" xfId="0" applyFont="1" applyBorder="1" applyAlignment="1">
      <alignment wrapText="1"/>
    </xf>
    <xf numFmtId="2" fontId="2" fillId="0" borderId="0" xfId="0" applyNumberFormat="1" applyFont="1" applyBorder="1"/>
    <xf numFmtId="0" fontId="2" fillId="0" borderId="9" xfId="0" applyFont="1" applyBorder="1"/>
    <xf numFmtId="0" fontId="2" fillId="0" borderId="10" xfId="0" applyFont="1" applyBorder="1" applyAlignment="1">
      <alignment wrapText="1"/>
    </xf>
    <xf numFmtId="0" fontId="3" fillId="0" borderId="10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10" xfId="1" applyNumberFormat="1" applyFont="1" applyBorder="1" applyAlignment="1">
      <alignment horizontal="center"/>
    </xf>
    <xf numFmtId="2" fontId="2" fillId="0" borderId="12" xfId="1" applyNumberFormat="1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0" fillId="0" borderId="0" xfId="0" applyFill="1"/>
    <xf numFmtId="0" fontId="2" fillId="3" borderId="4" xfId="0" applyFont="1" applyFill="1" applyBorder="1"/>
    <xf numFmtId="0" fontId="2" fillId="3" borderId="5" xfId="0" applyFont="1" applyFill="1" applyBorder="1" applyAlignment="1">
      <alignment wrapText="1"/>
    </xf>
    <xf numFmtId="2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2" fontId="2" fillId="3" borderId="5" xfId="1" applyNumberFormat="1" applyFont="1" applyFill="1" applyBorder="1" applyAlignment="1">
      <alignment horizontal="center"/>
    </xf>
    <xf numFmtId="2" fontId="2" fillId="3" borderId="7" xfId="1" applyNumberFormat="1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4" xfId="0" applyFont="1" applyFill="1" applyBorder="1"/>
    <xf numFmtId="0" fontId="2" fillId="3" borderId="0" xfId="0" applyFont="1" applyFill="1" applyBorder="1" applyAlignment="1">
      <alignment wrapText="1"/>
    </xf>
    <xf numFmtId="2" fontId="2" fillId="3" borderId="0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2" fontId="2" fillId="3" borderId="0" xfId="1" applyNumberFormat="1" applyFont="1" applyFill="1" applyBorder="1" applyAlignment="1">
      <alignment horizontal="center"/>
    </xf>
    <xf numFmtId="2" fontId="2" fillId="3" borderId="2" xfId="1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2" fillId="3" borderId="10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2" fontId="2" fillId="3" borderId="10" xfId="1" applyNumberFormat="1" applyFont="1" applyFill="1" applyBorder="1" applyAlignment="1">
      <alignment horizontal="center"/>
    </xf>
    <xf numFmtId="2" fontId="2" fillId="3" borderId="12" xfId="1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14" fontId="0" fillId="0" borderId="0" xfId="0" applyNumberFormat="1" applyAlignment="1">
      <alignment wrapText="1"/>
    </xf>
    <xf numFmtId="2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2" fontId="2" fillId="0" borderId="0" xfId="1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2" fontId="2" fillId="0" borderId="7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4" borderId="9" xfId="0" applyFont="1" applyFill="1" applyBorder="1"/>
    <xf numFmtId="0" fontId="2" fillId="4" borderId="10" xfId="0" applyFont="1" applyFill="1" applyBorder="1" applyAlignment="1">
      <alignment wrapText="1"/>
    </xf>
    <xf numFmtId="2" fontId="2" fillId="4" borderId="10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2" fontId="2" fillId="4" borderId="10" xfId="1" applyNumberFormat="1" applyFont="1" applyFill="1" applyBorder="1" applyAlignment="1">
      <alignment horizontal="center"/>
    </xf>
    <xf numFmtId="2" fontId="2" fillId="4" borderId="12" xfId="1" applyNumberFormat="1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2" fillId="0" borderId="14" xfId="0" applyFont="1" applyFill="1" applyBorder="1"/>
    <xf numFmtId="0" fontId="2" fillId="0" borderId="1" xfId="0" applyFont="1" applyFill="1" applyBorder="1" applyAlignment="1">
      <alignment horizontal="center"/>
    </xf>
    <xf numFmtId="2" fontId="2" fillId="0" borderId="2" xfId="1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/>
    <xf numFmtId="0" fontId="2" fillId="0" borderId="10" xfId="0" applyFont="1" applyFill="1" applyBorder="1" applyAlignment="1">
      <alignment wrapText="1"/>
    </xf>
    <xf numFmtId="2" fontId="2" fillId="0" borderId="10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2" fontId="2" fillId="0" borderId="10" xfId="1" applyNumberFormat="1" applyFont="1" applyFill="1" applyBorder="1" applyAlignment="1">
      <alignment horizontal="center"/>
    </xf>
    <xf numFmtId="2" fontId="2" fillId="0" borderId="12" xfId="1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right"/>
    </xf>
    <xf numFmtId="0" fontId="2" fillId="0" borderId="16" xfId="0" applyFont="1" applyFill="1" applyBorder="1" applyAlignment="1">
      <alignment wrapText="1"/>
    </xf>
    <xf numFmtId="2" fontId="2" fillId="0" borderId="16" xfId="0" applyNumberFormat="1" applyFont="1" applyFill="1" applyBorder="1" applyAlignment="1">
      <alignment horizontal="center"/>
    </xf>
    <xf numFmtId="2" fontId="2" fillId="0" borderId="16" xfId="0" applyNumberFormat="1" applyFont="1" applyFill="1" applyBorder="1" applyAlignment="1">
      <alignment horizontal="right"/>
    </xf>
    <xf numFmtId="0" fontId="2" fillId="0" borderId="16" xfId="0" applyFont="1" applyBorder="1" applyAlignment="1">
      <alignment wrapText="1"/>
    </xf>
    <xf numFmtId="2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right"/>
    </xf>
    <xf numFmtId="0" fontId="2" fillId="0" borderId="3" xfId="0" applyFont="1" applyFill="1" applyBorder="1" applyAlignment="1">
      <alignment wrapText="1"/>
    </xf>
    <xf numFmtId="2" fontId="2" fillId="0" borderId="3" xfId="0" applyNumberFormat="1" applyFont="1" applyFill="1" applyBorder="1" applyAlignment="1">
      <alignment horizontal="center"/>
    </xf>
    <xf numFmtId="2" fontId="2" fillId="0" borderId="3" xfId="0" applyNumberFormat="1" applyFont="1" applyFill="1" applyBorder="1" applyAlignment="1">
      <alignment horizontal="right"/>
    </xf>
    <xf numFmtId="0" fontId="2" fillId="0" borderId="4" xfId="0" applyFont="1" applyFill="1" applyBorder="1"/>
    <xf numFmtId="0" fontId="2" fillId="0" borderId="5" xfId="0" applyFont="1" applyFill="1" applyBorder="1" applyAlignment="1">
      <alignment wrapText="1"/>
    </xf>
    <xf numFmtId="2" fontId="2" fillId="0" borderId="5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2" fontId="2" fillId="0" borderId="5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3" borderId="10" xfId="0" applyFont="1" applyFill="1" applyBorder="1"/>
    <xf numFmtId="0" fontId="2" fillId="0" borderId="1" xfId="0" applyFont="1" applyFill="1" applyBorder="1"/>
    <xf numFmtId="0" fontId="2" fillId="3" borderId="11" xfId="0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0" fillId="0" borderId="0" xfId="0" applyFill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17" xfId="0" applyFont="1" applyFill="1" applyBorder="1"/>
    <xf numFmtId="0" fontId="2" fillId="0" borderId="18" xfId="0" applyFont="1" applyFill="1" applyBorder="1" applyAlignment="1">
      <alignment wrapText="1"/>
    </xf>
    <xf numFmtId="2" fontId="2" fillId="0" borderId="18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2" fontId="2" fillId="0" borderId="18" xfId="1" applyNumberFormat="1" applyFont="1" applyFill="1" applyBorder="1" applyAlignment="1">
      <alignment horizontal="center"/>
    </xf>
    <xf numFmtId="2" fontId="2" fillId="0" borderId="20" xfId="1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2" fillId="0" borderId="17" xfId="0" applyFont="1" applyBorder="1"/>
    <xf numFmtId="0" fontId="2" fillId="0" borderId="18" xfId="0" applyFont="1" applyBorder="1" applyAlignment="1">
      <alignment wrapText="1"/>
    </xf>
    <xf numFmtId="2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2" fontId="2" fillId="0" borderId="18" xfId="1" applyNumberFormat="1" applyFont="1" applyBorder="1" applyAlignment="1">
      <alignment horizontal="center"/>
    </xf>
    <xf numFmtId="2" fontId="2" fillId="0" borderId="20" xfId="1" applyNumberFormat="1" applyFont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</cellXfs>
  <cellStyles count="3">
    <cellStyle name="Normal" xfId="0" builtinId="0"/>
    <cellStyle name="Normal 2" xfId="2" xr:uid="{00000000-0005-0000-0000-00002F000000}"/>
    <cellStyle name="Porcentaje" xfId="1" builtinId="5"/>
  </cellStyles>
  <dxfs count="0"/>
  <tableStyles count="0" defaultTableStyle="TableStyleMedium2" defaultPivotStyle="PivotStyleLight16"/>
  <colors>
    <mruColors>
      <color rgb="FFE51A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CCF9678-382B-440B-8826-2FABF44D0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161926</xdr:colOff>
      <xdr:row>19</xdr:row>
      <xdr:rowOff>38101</xdr:rowOff>
    </xdr:from>
    <xdr:ext cx="1304924" cy="426690"/>
    <xdr:pic>
      <xdr:nvPicPr>
        <xdr:cNvPr id="6" name="Imagen 5">
          <a:extLst>
            <a:ext uri="{FF2B5EF4-FFF2-40B4-BE49-F238E27FC236}">
              <a16:creationId xmlns:a16="http://schemas.microsoft.com/office/drawing/2014/main" id="{8C745BBB-5531-4B26-8A7B-CB0C94BF8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200776"/>
          <a:ext cx="1304924" cy="42669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0</xdr:rowOff>
    </xdr:from>
    <xdr:to>
      <xdr:col>1</xdr:col>
      <xdr:colOff>476250</xdr:colOff>
      <xdr:row>0</xdr:row>
      <xdr:rowOff>361285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0FDF26-5294-441A-BE55-6165F9432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0"/>
          <a:ext cx="1104899" cy="36128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0</xdr:rowOff>
    </xdr:from>
    <xdr:to>
      <xdr:col>1</xdr:col>
      <xdr:colOff>476250</xdr:colOff>
      <xdr:row>0</xdr:row>
      <xdr:rowOff>361285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282CF6-3192-4F0C-BD89-C04629143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0"/>
          <a:ext cx="1104899" cy="361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0</xdr:rowOff>
    </xdr:from>
    <xdr:to>
      <xdr:col>1</xdr:col>
      <xdr:colOff>438150</xdr:colOff>
      <xdr:row>1</xdr:row>
      <xdr:rowOff>5927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2372F5-1228-46A2-8B8F-AE81A603D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0"/>
          <a:ext cx="1066799" cy="3488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0</xdr:rowOff>
    </xdr:from>
    <xdr:to>
      <xdr:col>1</xdr:col>
      <xdr:colOff>476250</xdr:colOff>
      <xdr:row>0</xdr:row>
      <xdr:rowOff>361285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5DC3D3-C271-4974-91B8-FA2C0F040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0"/>
          <a:ext cx="1104899" cy="3612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B4D5E6-DBD3-4BA4-A855-378A6C7BC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161926</xdr:colOff>
      <xdr:row>18</xdr:row>
      <xdr:rowOff>38101</xdr:rowOff>
    </xdr:from>
    <xdr:ext cx="1304924" cy="426690"/>
    <xdr:pic>
      <xdr:nvPicPr>
        <xdr:cNvPr id="3" name="Imagen 2">
          <a:extLst>
            <a:ext uri="{FF2B5EF4-FFF2-40B4-BE49-F238E27FC236}">
              <a16:creationId xmlns:a16="http://schemas.microsoft.com/office/drawing/2014/main" id="{9F0963F3-4299-47B3-9DE3-4A54A0F91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200776"/>
          <a:ext cx="1304924" cy="42669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B502EC-88F6-464B-9B39-370446943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161926</xdr:colOff>
      <xdr:row>17</xdr:row>
      <xdr:rowOff>38101</xdr:rowOff>
    </xdr:from>
    <xdr:ext cx="1304924" cy="426690"/>
    <xdr:pic>
      <xdr:nvPicPr>
        <xdr:cNvPr id="3" name="Imagen 2">
          <a:extLst>
            <a:ext uri="{FF2B5EF4-FFF2-40B4-BE49-F238E27FC236}">
              <a16:creationId xmlns:a16="http://schemas.microsoft.com/office/drawing/2014/main" id="{CB452DE6-8901-49CD-8F7F-3002EA9AC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276976"/>
          <a:ext cx="1304924" cy="42669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0</xdr:rowOff>
    </xdr:from>
    <xdr:to>
      <xdr:col>1</xdr:col>
      <xdr:colOff>476250</xdr:colOff>
      <xdr:row>0</xdr:row>
      <xdr:rowOff>361285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0283F1-735B-4D5C-BFDC-D690F4AE0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0"/>
          <a:ext cx="1104899" cy="3612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1B0A34-CB1F-4B2F-9443-781113A0E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161926</xdr:colOff>
      <xdr:row>17</xdr:row>
      <xdr:rowOff>38101</xdr:rowOff>
    </xdr:from>
    <xdr:ext cx="1304924" cy="426690"/>
    <xdr:pic>
      <xdr:nvPicPr>
        <xdr:cNvPr id="3" name="Imagen 2">
          <a:extLst>
            <a:ext uri="{FF2B5EF4-FFF2-40B4-BE49-F238E27FC236}">
              <a16:creationId xmlns:a16="http://schemas.microsoft.com/office/drawing/2014/main" id="{2850122F-B678-44DA-91D2-6F300C17D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276976"/>
          <a:ext cx="1304924" cy="42669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750D5F-5B9D-4F53-AB7A-E5195CDE4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133351</xdr:colOff>
      <xdr:row>21</xdr:row>
      <xdr:rowOff>38101</xdr:rowOff>
    </xdr:from>
    <xdr:ext cx="1304924" cy="426690"/>
    <xdr:pic>
      <xdr:nvPicPr>
        <xdr:cNvPr id="11" name="Imagen 10">
          <a:extLst>
            <a:ext uri="{FF2B5EF4-FFF2-40B4-BE49-F238E27FC236}">
              <a16:creationId xmlns:a16="http://schemas.microsoft.com/office/drawing/2014/main" id="{DE508C80-2AAC-41AA-B9A3-4112C43C5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39</xdr:row>
      <xdr:rowOff>38101</xdr:rowOff>
    </xdr:from>
    <xdr:ext cx="1304924" cy="426690"/>
    <xdr:pic>
      <xdr:nvPicPr>
        <xdr:cNvPr id="12" name="Imagen 11">
          <a:extLst>
            <a:ext uri="{FF2B5EF4-FFF2-40B4-BE49-F238E27FC236}">
              <a16:creationId xmlns:a16="http://schemas.microsoft.com/office/drawing/2014/main" id="{FE767513-1411-445D-9CF0-8F3C2C1C2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59</xdr:row>
      <xdr:rowOff>38101</xdr:rowOff>
    </xdr:from>
    <xdr:ext cx="1304924" cy="426690"/>
    <xdr:pic>
      <xdr:nvPicPr>
        <xdr:cNvPr id="13" name="Imagen 12">
          <a:extLst>
            <a:ext uri="{FF2B5EF4-FFF2-40B4-BE49-F238E27FC236}">
              <a16:creationId xmlns:a16="http://schemas.microsoft.com/office/drawing/2014/main" id="{7D05CC10-0247-46E6-83D8-204F7E552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77</xdr:row>
      <xdr:rowOff>38101</xdr:rowOff>
    </xdr:from>
    <xdr:ext cx="1304924" cy="426690"/>
    <xdr:pic>
      <xdr:nvPicPr>
        <xdr:cNvPr id="15" name="Imagen 14">
          <a:extLst>
            <a:ext uri="{FF2B5EF4-FFF2-40B4-BE49-F238E27FC236}">
              <a16:creationId xmlns:a16="http://schemas.microsoft.com/office/drawing/2014/main" id="{FCD09036-C745-41BF-980D-47A9B0EB7F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95</xdr:row>
      <xdr:rowOff>38101</xdr:rowOff>
    </xdr:from>
    <xdr:ext cx="1304924" cy="426690"/>
    <xdr:pic>
      <xdr:nvPicPr>
        <xdr:cNvPr id="17" name="Imagen 16">
          <a:extLst>
            <a:ext uri="{FF2B5EF4-FFF2-40B4-BE49-F238E27FC236}">
              <a16:creationId xmlns:a16="http://schemas.microsoft.com/office/drawing/2014/main" id="{2C1872FD-3F06-4A3E-A3E5-06A580794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oneCellAnchor>
  <xdr:oneCellAnchor>
    <xdr:from>
      <xdr:col>0</xdr:col>
      <xdr:colOff>133351</xdr:colOff>
      <xdr:row>116</xdr:row>
      <xdr:rowOff>38101</xdr:rowOff>
    </xdr:from>
    <xdr:ext cx="1304924" cy="426690"/>
    <xdr:pic>
      <xdr:nvPicPr>
        <xdr:cNvPr id="18" name="Imagen 17">
          <a:extLst>
            <a:ext uri="{FF2B5EF4-FFF2-40B4-BE49-F238E27FC236}">
              <a16:creationId xmlns:a16="http://schemas.microsoft.com/office/drawing/2014/main" id="{B40A2EB2-1BCF-4E7F-814B-4E44DBDDA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1432501"/>
          <a:ext cx="1304924" cy="42669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38101</xdr:rowOff>
    </xdr:from>
    <xdr:to>
      <xdr:col>1</xdr:col>
      <xdr:colOff>676275</xdr:colOff>
      <xdr:row>0</xdr:row>
      <xdr:rowOff>464791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CA457-4E47-42EF-A4D3-41AF6B1AD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38101"/>
          <a:ext cx="1304924" cy="426690"/>
        </a:xfrm>
        <a:prstGeom prst="rect">
          <a:avLst/>
        </a:prstGeom>
      </xdr:spPr>
    </xdr:pic>
    <xdr:clientData/>
  </xdr:twoCellAnchor>
  <xdr:oneCellAnchor>
    <xdr:from>
      <xdr:col>0</xdr:col>
      <xdr:colOff>161926</xdr:colOff>
      <xdr:row>17</xdr:row>
      <xdr:rowOff>38101</xdr:rowOff>
    </xdr:from>
    <xdr:ext cx="1304924" cy="426690"/>
    <xdr:pic>
      <xdr:nvPicPr>
        <xdr:cNvPr id="3" name="Imagen 2">
          <a:extLst>
            <a:ext uri="{FF2B5EF4-FFF2-40B4-BE49-F238E27FC236}">
              <a16:creationId xmlns:a16="http://schemas.microsoft.com/office/drawing/2014/main" id="{88F04250-A34F-4C0D-8F4A-F9DAB8BF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6276976"/>
          <a:ext cx="1304924" cy="4266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EE6FB-DC43-4310-80BF-6D2B3EADD947}">
  <dimension ref="A1:L39"/>
  <sheetViews>
    <sheetView tabSelected="1" workbookViewId="0">
      <selection activeCell="O10" sqref="O10"/>
    </sheetView>
  </sheetViews>
  <sheetFormatPr baseColWidth="10" defaultRowHeight="15" x14ac:dyDescent="0.25"/>
  <cols>
    <col min="2" max="2" width="33.85546875" style="18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42.75" customHeight="1" thickBot="1" x14ac:dyDescent="0.3">
      <c r="L1" s="67">
        <v>43190</v>
      </c>
    </row>
    <row r="2" spans="1:12" ht="18" thickBot="1" x14ac:dyDescent="0.35">
      <c r="A2" s="149" t="s">
        <v>479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9" t="s">
        <v>1</v>
      </c>
      <c r="C4" s="9" t="s">
        <v>2</v>
      </c>
      <c r="D4" s="6" t="s">
        <v>505</v>
      </c>
      <c r="E4" s="7">
        <v>2018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15.75" x14ac:dyDescent="0.3">
      <c r="A5" s="39" t="s">
        <v>121</v>
      </c>
      <c r="B5" s="40" t="s">
        <v>122</v>
      </c>
      <c r="C5" s="40" t="s">
        <v>123</v>
      </c>
      <c r="D5" s="41">
        <v>12289.63</v>
      </c>
      <c r="E5" s="42">
        <v>0.66</v>
      </c>
      <c r="F5" s="43">
        <v>1.81</v>
      </c>
      <c r="G5" s="44">
        <v>-1.3515170267812016</v>
      </c>
      <c r="H5" s="44">
        <v>1.2389189086412289</v>
      </c>
      <c r="I5" s="45" t="s">
        <v>487</v>
      </c>
      <c r="J5" s="43">
        <v>4.3899999999999997</v>
      </c>
      <c r="K5" s="41">
        <v>317.24276000000003</v>
      </c>
      <c r="L5" s="46" t="s">
        <v>495</v>
      </c>
    </row>
    <row r="6" spans="1:12" ht="15.75" x14ac:dyDescent="0.3">
      <c r="A6" s="12" t="s">
        <v>124</v>
      </c>
      <c r="B6" s="13" t="s">
        <v>125</v>
      </c>
      <c r="C6" s="13" t="s">
        <v>123</v>
      </c>
      <c r="D6" s="21">
        <v>511.99</v>
      </c>
      <c r="E6" s="24">
        <v>0.57999999999999996</v>
      </c>
      <c r="F6" s="25">
        <v>1.52</v>
      </c>
      <c r="G6" s="26">
        <v>-1.4646815137182467</v>
      </c>
      <c r="H6" s="26" t="s">
        <v>487</v>
      </c>
      <c r="I6" s="27" t="s">
        <v>487</v>
      </c>
      <c r="J6" s="25">
        <v>4.38</v>
      </c>
      <c r="K6" s="21">
        <v>5.1000000000000004E-4</v>
      </c>
      <c r="L6" s="32" t="s">
        <v>495</v>
      </c>
    </row>
    <row r="7" spans="1:12" ht="33" customHeight="1" x14ac:dyDescent="0.3">
      <c r="A7" s="47" t="s">
        <v>138</v>
      </c>
      <c r="B7" s="48" t="s">
        <v>139</v>
      </c>
      <c r="C7" s="48" t="s">
        <v>5</v>
      </c>
      <c r="D7" s="49">
        <v>11924.52</v>
      </c>
      <c r="E7" s="50">
        <v>0.41</v>
      </c>
      <c r="F7" s="51">
        <v>1.75</v>
      </c>
      <c r="G7" s="52">
        <v>0.29910447317695876</v>
      </c>
      <c r="H7" s="52" t="s">
        <v>487</v>
      </c>
      <c r="I7" s="53" t="s">
        <v>487</v>
      </c>
      <c r="J7" s="51">
        <v>3.82</v>
      </c>
      <c r="K7" s="49">
        <v>71.323340000000002</v>
      </c>
      <c r="L7" s="54" t="s">
        <v>500</v>
      </c>
    </row>
    <row r="8" spans="1:12" ht="30" x14ac:dyDescent="0.3">
      <c r="A8" s="12" t="s">
        <v>280</v>
      </c>
      <c r="B8" s="13" t="s">
        <v>281</v>
      </c>
      <c r="C8" s="13" t="s">
        <v>263</v>
      </c>
      <c r="D8" s="21">
        <v>114.15</v>
      </c>
      <c r="E8" s="24">
        <v>0.21</v>
      </c>
      <c r="F8" s="25">
        <v>1.1299999999999999</v>
      </c>
      <c r="G8" s="26">
        <v>0.25601069260876574</v>
      </c>
      <c r="H8" s="26" t="s">
        <v>487</v>
      </c>
      <c r="I8" s="27" t="s">
        <v>487</v>
      </c>
      <c r="J8" s="25">
        <v>3.27</v>
      </c>
      <c r="K8" s="21">
        <v>9.3152399999999993</v>
      </c>
      <c r="L8" s="32" t="s">
        <v>491</v>
      </c>
    </row>
    <row r="9" spans="1:12" ht="30" x14ac:dyDescent="0.3">
      <c r="A9" s="47" t="s">
        <v>276</v>
      </c>
      <c r="B9" s="48" t="s">
        <v>277</v>
      </c>
      <c r="C9" s="48" t="s">
        <v>263</v>
      </c>
      <c r="D9" s="49">
        <v>159.22999999999999</v>
      </c>
      <c r="E9" s="50">
        <v>0.18</v>
      </c>
      <c r="F9" s="51">
        <v>1.29</v>
      </c>
      <c r="G9" s="52">
        <v>0.51072053818441709</v>
      </c>
      <c r="H9" s="52">
        <v>3.1227788449085914</v>
      </c>
      <c r="I9" s="53" t="s">
        <v>487</v>
      </c>
      <c r="J9" s="51">
        <v>3.27</v>
      </c>
      <c r="K9" s="49">
        <v>116.17221000000001</v>
      </c>
      <c r="L9" s="54" t="s">
        <v>491</v>
      </c>
    </row>
    <row r="10" spans="1:12" ht="30" x14ac:dyDescent="0.3">
      <c r="A10" s="12" t="s">
        <v>261</v>
      </c>
      <c r="B10" s="13" t="s">
        <v>262</v>
      </c>
      <c r="C10" s="13" t="s">
        <v>263</v>
      </c>
      <c r="D10" s="21">
        <v>147.04</v>
      </c>
      <c r="E10" s="24">
        <v>-0.01</v>
      </c>
      <c r="F10" s="25">
        <v>0.66</v>
      </c>
      <c r="G10" s="26">
        <v>-0.13016936712143545</v>
      </c>
      <c r="H10" s="26">
        <v>2.4563283615378184</v>
      </c>
      <c r="I10" s="27" t="s">
        <v>487</v>
      </c>
      <c r="J10" s="25">
        <v>3.27</v>
      </c>
      <c r="K10" s="21">
        <v>60.926029999999997</v>
      </c>
      <c r="L10" s="32" t="s">
        <v>491</v>
      </c>
    </row>
    <row r="11" spans="1:12" ht="30" x14ac:dyDescent="0.3">
      <c r="A11" s="47" t="s">
        <v>8</v>
      </c>
      <c r="B11" s="48" t="s">
        <v>9</v>
      </c>
      <c r="C11" s="48" t="s">
        <v>10</v>
      </c>
      <c r="D11" s="49">
        <v>10564.18</v>
      </c>
      <c r="E11" s="50">
        <v>-0.17</v>
      </c>
      <c r="F11" s="51">
        <v>-0.21</v>
      </c>
      <c r="G11" s="52" t="s">
        <v>487</v>
      </c>
      <c r="H11" s="52" t="s">
        <v>487</v>
      </c>
      <c r="I11" s="53" t="s">
        <v>487</v>
      </c>
      <c r="J11" s="51">
        <v>0.06</v>
      </c>
      <c r="K11" s="49" t="s">
        <v>487</v>
      </c>
      <c r="L11" s="54" t="s">
        <v>486</v>
      </c>
    </row>
    <row r="12" spans="1:12" ht="30" x14ac:dyDescent="0.3">
      <c r="A12" s="12" t="s">
        <v>68</v>
      </c>
      <c r="B12" s="13" t="s">
        <v>69</v>
      </c>
      <c r="C12" s="13" t="s">
        <v>10</v>
      </c>
      <c r="D12" s="21">
        <v>100.93</v>
      </c>
      <c r="E12" s="24">
        <v>-0.17</v>
      </c>
      <c r="F12" s="25">
        <v>0.88</v>
      </c>
      <c r="G12" s="26" t="s">
        <v>487</v>
      </c>
      <c r="H12" s="26" t="s">
        <v>487</v>
      </c>
      <c r="I12" s="27" t="s">
        <v>487</v>
      </c>
      <c r="J12" s="25"/>
      <c r="K12" s="21">
        <v>1.0242599999999999</v>
      </c>
      <c r="L12" s="32" t="s">
        <v>491</v>
      </c>
    </row>
    <row r="13" spans="1:12" ht="30" x14ac:dyDescent="0.3">
      <c r="A13" s="47" t="s">
        <v>278</v>
      </c>
      <c r="B13" s="48" t="s">
        <v>279</v>
      </c>
      <c r="C13" s="48" t="s">
        <v>263</v>
      </c>
      <c r="D13" s="49">
        <v>112.15</v>
      </c>
      <c r="E13" s="50">
        <v>-0.17</v>
      </c>
      <c r="F13" s="51">
        <v>0.14000000000000001</v>
      </c>
      <c r="G13" s="52">
        <v>-0.36466149700870032</v>
      </c>
      <c r="H13" s="52" t="s">
        <v>487</v>
      </c>
      <c r="I13" s="53" t="s">
        <v>487</v>
      </c>
      <c r="J13" s="51">
        <v>3.26</v>
      </c>
      <c r="K13" s="49">
        <v>0.30134</v>
      </c>
      <c r="L13" s="54" t="s">
        <v>491</v>
      </c>
    </row>
    <row r="14" spans="1:12" ht="30" x14ac:dyDescent="0.3">
      <c r="A14" s="12" t="s">
        <v>66</v>
      </c>
      <c r="B14" s="13" t="s">
        <v>67</v>
      </c>
      <c r="C14" s="13" t="s">
        <v>10</v>
      </c>
      <c r="D14" s="21">
        <v>102.45</v>
      </c>
      <c r="E14" s="24">
        <v>-0.18</v>
      </c>
      <c r="F14" s="25">
        <v>1.24</v>
      </c>
      <c r="G14" s="26" t="s">
        <v>487</v>
      </c>
      <c r="H14" s="26" t="s">
        <v>487</v>
      </c>
      <c r="I14" s="27" t="s">
        <v>487</v>
      </c>
      <c r="J14" s="25">
        <v>0.73</v>
      </c>
      <c r="K14" s="21">
        <v>134.86104</v>
      </c>
      <c r="L14" s="32" t="s">
        <v>491</v>
      </c>
    </row>
    <row r="15" spans="1:12" ht="30" x14ac:dyDescent="0.3">
      <c r="A15" s="47" t="s">
        <v>11</v>
      </c>
      <c r="B15" s="48" t="s">
        <v>12</v>
      </c>
      <c r="C15" s="48" t="s">
        <v>10</v>
      </c>
      <c r="D15" s="49">
        <v>998.03</v>
      </c>
      <c r="E15" s="50">
        <v>-0.24</v>
      </c>
      <c r="F15" s="51">
        <v>-0.45</v>
      </c>
      <c r="G15" s="52" t="s">
        <v>487</v>
      </c>
      <c r="H15" s="52" t="s">
        <v>487</v>
      </c>
      <c r="I15" s="53" t="s">
        <v>487</v>
      </c>
      <c r="J15" s="51">
        <v>0.06</v>
      </c>
      <c r="K15" s="49" t="s">
        <v>487</v>
      </c>
      <c r="L15" s="54" t="s">
        <v>486</v>
      </c>
    </row>
    <row r="16" spans="1:12" ht="30" x14ac:dyDescent="0.3">
      <c r="A16" s="12" t="s">
        <v>6</v>
      </c>
      <c r="B16" s="13" t="s">
        <v>7</v>
      </c>
      <c r="C16" s="13" t="s">
        <v>5</v>
      </c>
      <c r="D16" s="21">
        <v>106.32</v>
      </c>
      <c r="E16" s="24">
        <v>-0.51</v>
      </c>
      <c r="F16" s="25">
        <v>1.83</v>
      </c>
      <c r="G16" s="26" t="s">
        <v>487</v>
      </c>
      <c r="H16" s="26" t="s">
        <v>487</v>
      </c>
      <c r="I16" s="27" t="s">
        <v>487</v>
      </c>
      <c r="J16" s="25">
        <v>3.69</v>
      </c>
      <c r="K16" s="21">
        <v>35.959069999999997</v>
      </c>
      <c r="L16" s="32" t="s">
        <v>486</v>
      </c>
    </row>
    <row r="17" spans="1:12" ht="15.75" x14ac:dyDescent="0.3">
      <c r="A17" s="47" t="s">
        <v>117</v>
      </c>
      <c r="B17" s="48" t="s">
        <v>118</v>
      </c>
      <c r="C17" s="48" t="s">
        <v>116</v>
      </c>
      <c r="D17" s="49">
        <v>150.80000000000001</v>
      </c>
      <c r="E17" s="50">
        <v>-0.52</v>
      </c>
      <c r="F17" s="51">
        <v>1.6</v>
      </c>
      <c r="G17" s="52">
        <v>1.1337638824751695</v>
      </c>
      <c r="H17" s="52">
        <v>2.3052390241198317</v>
      </c>
      <c r="I17" s="53" t="s">
        <v>487</v>
      </c>
      <c r="J17" s="51">
        <v>2.98</v>
      </c>
      <c r="K17" s="49">
        <v>8.3332499999999996</v>
      </c>
      <c r="L17" s="54" t="s">
        <v>495</v>
      </c>
    </row>
    <row r="18" spans="1:12" ht="15.75" x14ac:dyDescent="0.3">
      <c r="A18" s="12" t="s">
        <v>114</v>
      </c>
      <c r="B18" s="13" t="s">
        <v>115</v>
      </c>
      <c r="C18" s="13" t="s">
        <v>116</v>
      </c>
      <c r="D18" s="21">
        <v>13778.3</v>
      </c>
      <c r="E18" s="24">
        <v>-0.56000000000000005</v>
      </c>
      <c r="F18" s="25">
        <v>1.48</v>
      </c>
      <c r="G18" s="26">
        <v>1.0195694524907317</v>
      </c>
      <c r="H18" s="26">
        <v>1.6637125152862753</v>
      </c>
      <c r="I18" s="27" t="s">
        <v>487</v>
      </c>
      <c r="J18" s="25">
        <v>2.98</v>
      </c>
      <c r="K18" s="21">
        <v>135.53841</v>
      </c>
      <c r="L18" s="32" t="s">
        <v>495</v>
      </c>
    </row>
    <row r="19" spans="1:12" ht="32.25" customHeight="1" thickBot="1" x14ac:dyDescent="0.35">
      <c r="A19" s="55" t="s">
        <v>264</v>
      </c>
      <c r="B19" s="56" t="s">
        <v>265</v>
      </c>
      <c r="C19" s="56" t="s">
        <v>263</v>
      </c>
      <c r="D19" s="57">
        <v>113.07</v>
      </c>
      <c r="E19" s="58">
        <v>-0.56000000000000005</v>
      </c>
      <c r="F19" s="59">
        <v>0.1</v>
      </c>
      <c r="G19" s="60">
        <v>-0.97276537470566415</v>
      </c>
      <c r="H19" s="60">
        <v>1.5530083465425282</v>
      </c>
      <c r="I19" s="61" t="s">
        <v>487</v>
      </c>
      <c r="J19" s="59">
        <v>3.27</v>
      </c>
      <c r="K19" s="57">
        <v>23.52338</v>
      </c>
      <c r="L19" s="62" t="s">
        <v>491</v>
      </c>
    </row>
    <row r="20" spans="1:12" ht="40.5" customHeight="1" thickBot="1" x14ac:dyDescent="0.3">
      <c r="L20" s="67">
        <v>43190</v>
      </c>
    </row>
    <row r="21" spans="1:12" ht="18" thickBot="1" x14ac:dyDescent="0.35">
      <c r="A21" s="149" t="s">
        <v>479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1"/>
    </row>
    <row r="22" spans="1:12" ht="15.75" x14ac:dyDescent="0.3">
      <c r="A22" s="2"/>
      <c r="B22" s="4"/>
      <c r="C22" s="4"/>
      <c r="D22" s="3"/>
      <c r="E22" s="142" t="s">
        <v>506</v>
      </c>
      <c r="F22" s="143"/>
      <c r="G22" s="143"/>
      <c r="H22" s="143"/>
      <c r="I22" s="144"/>
      <c r="J22" s="145" t="s">
        <v>483</v>
      </c>
      <c r="K22" s="147" t="s">
        <v>515</v>
      </c>
      <c r="L22" s="19"/>
    </row>
    <row r="23" spans="1:12" ht="16.5" thickBot="1" x14ac:dyDescent="0.35">
      <c r="A23" s="5" t="s">
        <v>0</v>
      </c>
      <c r="B23" s="9" t="s">
        <v>1</v>
      </c>
      <c r="C23" s="9" t="s">
        <v>2</v>
      </c>
      <c r="D23" s="6" t="s">
        <v>505</v>
      </c>
      <c r="E23" s="63" t="s">
        <v>516</v>
      </c>
      <c r="F23" s="6" t="s">
        <v>472</v>
      </c>
      <c r="G23" s="6" t="s">
        <v>473</v>
      </c>
      <c r="H23" s="6" t="s">
        <v>474</v>
      </c>
      <c r="I23" s="8" t="s">
        <v>475</v>
      </c>
      <c r="J23" s="146"/>
      <c r="K23" s="148"/>
      <c r="L23" s="20" t="s">
        <v>484</v>
      </c>
    </row>
    <row r="24" spans="1:12" ht="30" x14ac:dyDescent="0.3">
      <c r="A24" s="12" t="s">
        <v>384</v>
      </c>
      <c r="B24" s="13" t="s">
        <v>385</v>
      </c>
      <c r="C24" s="13" t="s">
        <v>284</v>
      </c>
      <c r="D24" s="21">
        <v>136.29</v>
      </c>
      <c r="E24" s="24">
        <v>-0.56000000000000005</v>
      </c>
      <c r="F24" s="25">
        <v>1.51</v>
      </c>
      <c r="G24" s="26">
        <v>1.3613822784594776</v>
      </c>
      <c r="H24" s="26">
        <v>2.8829145106693321</v>
      </c>
      <c r="I24" s="27" t="s">
        <v>487</v>
      </c>
      <c r="J24" s="25">
        <v>2.87</v>
      </c>
      <c r="K24" s="21">
        <v>920.64737000000002</v>
      </c>
      <c r="L24" s="32" t="s">
        <v>503</v>
      </c>
    </row>
    <row r="25" spans="1:12" ht="30" x14ac:dyDescent="0.3">
      <c r="A25" s="47" t="s">
        <v>3</v>
      </c>
      <c r="B25" s="48" t="s">
        <v>4</v>
      </c>
      <c r="C25" s="48" t="s">
        <v>5</v>
      </c>
      <c r="D25" s="49">
        <v>105.52</v>
      </c>
      <c r="E25" s="50">
        <v>-0.65</v>
      </c>
      <c r="F25" s="51">
        <v>1.38</v>
      </c>
      <c r="G25" s="52">
        <v>1.4327087608675848</v>
      </c>
      <c r="H25" s="52" t="s">
        <v>487</v>
      </c>
      <c r="I25" s="53" t="s">
        <v>487</v>
      </c>
      <c r="J25" s="51">
        <v>3.7</v>
      </c>
      <c r="K25" s="49">
        <v>77.712999999999994</v>
      </c>
      <c r="L25" s="54" t="s">
        <v>485</v>
      </c>
    </row>
    <row r="26" spans="1:12" ht="30" x14ac:dyDescent="0.3">
      <c r="A26" s="12" t="s">
        <v>140</v>
      </c>
      <c r="B26" s="13" t="s">
        <v>141</v>
      </c>
      <c r="C26" s="13" t="s">
        <v>116</v>
      </c>
      <c r="D26" s="21">
        <v>185.19</v>
      </c>
      <c r="E26" s="24">
        <v>-0.65</v>
      </c>
      <c r="F26" s="25">
        <v>0.4</v>
      </c>
      <c r="G26" s="26">
        <v>0.53710996389013665</v>
      </c>
      <c r="H26" s="26">
        <v>2.8149919588438932</v>
      </c>
      <c r="I26" s="27">
        <v>4.5926956854034806</v>
      </c>
      <c r="J26" s="25">
        <v>3.34</v>
      </c>
      <c r="K26" s="21">
        <v>78.075559999999996</v>
      </c>
      <c r="L26" s="32" t="s">
        <v>500</v>
      </c>
    </row>
    <row r="27" spans="1:12" ht="15.75" x14ac:dyDescent="0.3">
      <c r="A27" s="47" t="s">
        <v>119</v>
      </c>
      <c r="B27" s="48" t="s">
        <v>120</v>
      </c>
      <c r="C27" s="48" t="s">
        <v>116</v>
      </c>
      <c r="D27" s="49">
        <v>663.29</v>
      </c>
      <c r="E27" s="50">
        <v>-0.69</v>
      </c>
      <c r="F27" s="51">
        <v>1.04</v>
      </c>
      <c r="G27" s="52">
        <v>0.57996325704079421</v>
      </c>
      <c r="H27" s="52">
        <v>0.95171167235847953</v>
      </c>
      <c r="I27" s="53" t="s">
        <v>487</v>
      </c>
      <c r="J27" s="51">
        <v>2.98</v>
      </c>
      <c r="K27" s="49">
        <v>2.9175500000000003</v>
      </c>
      <c r="L27" s="54" t="s">
        <v>495</v>
      </c>
    </row>
    <row r="28" spans="1:12" ht="30" x14ac:dyDescent="0.3">
      <c r="A28" s="12" t="s">
        <v>382</v>
      </c>
      <c r="B28" s="13" t="s">
        <v>383</v>
      </c>
      <c r="C28" s="13" t="s">
        <v>284</v>
      </c>
      <c r="D28" s="21">
        <v>131.71</v>
      </c>
      <c r="E28" s="24">
        <v>-0.69</v>
      </c>
      <c r="F28" s="25">
        <v>1.08</v>
      </c>
      <c r="G28" s="26">
        <v>0.93129988083564541</v>
      </c>
      <c r="H28" s="26">
        <v>2.4436202617327263</v>
      </c>
      <c r="I28" s="27" t="s">
        <v>487</v>
      </c>
      <c r="J28" s="25">
        <v>2.87</v>
      </c>
      <c r="K28" s="21">
        <v>920.64737000000002</v>
      </c>
      <c r="L28" s="32" t="s">
        <v>503</v>
      </c>
    </row>
    <row r="29" spans="1:12" ht="30" x14ac:dyDescent="0.3">
      <c r="A29" s="47" t="s">
        <v>270</v>
      </c>
      <c r="B29" s="48" t="s">
        <v>271</v>
      </c>
      <c r="C29" s="48" t="s">
        <v>116</v>
      </c>
      <c r="D29" s="49">
        <v>157.88999999999999</v>
      </c>
      <c r="E29" s="50">
        <v>-0.72</v>
      </c>
      <c r="F29" s="51">
        <v>1.28</v>
      </c>
      <c r="G29" s="52">
        <v>1.0685415221415528</v>
      </c>
      <c r="H29" s="52">
        <v>3.067896137251136</v>
      </c>
      <c r="I29" s="53">
        <v>4.7794389707913387</v>
      </c>
      <c r="J29" s="51">
        <v>3.17</v>
      </c>
      <c r="K29" s="49">
        <v>275.06215999999995</v>
      </c>
      <c r="L29" s="54" t="s">
        <v>491</v>
      </c>
    </row>
    <row r="30" spans="1:12" ht="30" x14ac:dyDescent="0.3">
      <c r="A30" s="12" t="s">
        <v>274</v>
      </c>
      <c r="B30" s="13" t="s">
        <v>275</v>
      </c>
      <c r="C30" s="13" t="s">
        <v>116</v>
      </c>
      <c r="D30" s="21">
        <v>116.73</v>
      </c>
      <c r="E30" s="24">
        <v>-0.73</v>
      </c>
      <c r="F30" s="25">
        <v>1.22</v>
      </c>
      <c r="G30" s="26">
        <v>0.97381930964595131</v>
      </c>
      <c r="H30" s="26">
        <v>2.8989751887905424</v>
      </c>
      <c r="I30" s="27">
        <v>3.9186053201881732</v>
      </c>
      <c r="J30" s="25">
        <v>3.17</v>
      </c>
      <c r="K30" s="21">
        <v>171.63341</v>
      </c>
      <c r="L30" s="32" t="s">
        <v>491</v>
      </c>
    </row>
    <row r="31" spans="1:12" ht="30" x14ac:dyDescent="0.3">
      <c r="A31" s="47" t="s">
        <v>266</v>
      </c>
      <c r="B31" s="48" t="s">
        <v>267</v>
      </c>
      <c r="C31" s="48" t="s">
        <v>116</v>
      </c>
      <c r="D31" s="49">
        <v>147.86000000000001</v>
      </c>
      <c r="E31" s="50">
        <v>-0.9</v>
      </c>
      <c r="F31" s="51">
        <v>0.65</v>
      </c>
      <c r="G31" s="52">
        <v>0.42485905816436187</v>
      </c>
      <c r="H31" s="52">
        <v>2.4036394146226714</v>
      </c>
      <c r="I31" s="53">
        <v>4.1122584746217772</v>
      </c>
      <c r="J31" s="51">
        <v>3.17</v>
      </c>
      <c r="K31" s="49">
        <v>74.926810000000003</v>
      </c>
      <c r="L31" s="54" t="s">
        <v>491</v>
      </c>
    </row>
    <row r="32" spans="1:12" ht="30" x14ac:dyDescent="0.3">
      <c r="A32" s="12" t="s">
        <v>272</v>
      </c>
      <c r="B32" s="13" t="s">
        <v>273</v>
      </c>
      <c r="C32" s="13" t="s">
        <v>116</v>
      </c>
      <c r="D32" s="21">
        <v>140.26</v>
      </c>
      <c r="E32" s="24">
        <v>-1.06</v>
      </c>
      <c r="F32" s="25">
        <v>0.14000000000000001</v>
      </c>
      <c r="G32" s="26">
        <v>-7.6725519664733177E-2</v>
      </c>
      <c r="H32" s="26">
        <v>1.892964223362914</v>
      </c>
      <c r="I32" s="27">
        <v>3.5979111820887866</v>
      </c>
      <c r="J32" s="25">
        <v>3.17</v>
      </c>
      <c r="K32" s="21">
        <v>3.9630000000000001</v>
      </c>
      <c r="L32" s="32" t="s">
        <v>491</v>
      </c>
    </row>
    <row r="33" spans="1:12" ht="30" x14ac:dyDescent="0.3">
      <c r="A33" s="47" t="s">
        <v>380</v>
      </c>
      <c r="B33" s="48" t="s">
        <v>381</v>
      </c>
      <c r="C33" s="48" t="s">
        <v>284</v>
      </c>
      <c r="D33" s="49">
        <v>94.99</v>
      </c>
      <c r="E33" s="50">
        <v>-1.2</v>
      </c>
      <c r="F33" s="51">
        <v>-1.68</v>
      </c>
      <c r="G33" s="52">
        <v>-2.8081171009179506</v>
      </c>
      <c r="H33" s="52">
        <v>-1.8512880820048538</v>
      </c>
      <c r="I33" s="53" t="s">
        <v>487</v>
      </c>
      <c r="J33" s="51">
        <v>2.87</v>
      </c>
      <c r="K33" s="49">
        <v>920.64737000000002</v>
      </c>
      <c r="L33" s="54" t="s">
        <v>503</v>
      </c>
    </row>
    <row r="34" spans="1:12" ht="30" x14ac:dyDescent="0.3">
      <c r="A34" s="12" t="s">
        <v>268</v>
      </c>
      <c r="B34" s="13" t="s">
        <v>269</v>
      </c>
      <c r="C34" s="13" t="s">
        <v>116</v>
      </c>
      <c r="D34" s="21">
        <v>109.11</v>
      </c>
      <c r="E34" s="24">
        <v>-1.65</v>
      </c>
      <c r="F34" s="25">
        <v>-0.11</v>
      </c>
      <c r="G34" s="26">
        <v>-0.91840892775472138</v>
      </c>
      <c r="H34" s="26">
        <v>1.1664677728291606</v>
      </c>
      <c r="I34" s="27">
        <v>0.99522498368456169</v>
      </c>
      <c r="J34" s="25">
        <v>3.17</v>
      </c>
      <c r="K34" s="21">
        <v>33.079689999999999</v>
      </c>
      <c r="L34" s="32" t="s">
        <v>491</v>
      </c>
    </row>
    <row r="35" spans="1:12" ht="30" customHeight="1" thickBot="1" x14ac:dyDescent="0.35">
      <c r="A35" s="55" t="s">
        <v>70</v>
      </c>
      <c r="B35" s="56" t="s">
        <v>71</v>
      </c>
      <c r="C35" s="56" t="s">
        <v>10</v>
      </c>
      <c r="D35" s="57">
        <v>102.6</v>
      </c>
      <c r="E35" s="58"/>
      <c r="F35" s="59"/>
      <c r="G35" s="60" t="s">
        <v>487</v>
      </c>
      <c r="H35" s="60" t="s">
        <v>487</v>
      </c>
      <c r="I35" s="61" t="s">
        <v>487</v>
      </c>
      <c r="J35" s="59">
        <v>0.73</v>
      </c>
      <c r="K35" s="57">
        <v>61.257640000000002</v>
      </c>
      <c r="L35" s="62" t="s">
        <v>491</v>
      </c>
    </row>
    <row r="36" spans="1:12" ht="6.75" customHeight="1" x14ac:dyDescent="0.3">
      <c r="A36" s="64"/>
      <c r="B36" s="34"/>
      <c r="C36" s="34"/>
      <c r="D36" s="35"/>
      <c r="E36" s="36"/>
      <c r="F36" s="36"/>
      <c r="G36" s="37"/>
      <c r="H36" s="37"/>
      <c r="I36" s="37"/>
      <c r="J36" s="36"/>
      <c r="K36" s="35"/>
      <c r="L36" s="65"/>
    </row>
    <row r="37" spans="1:12" ht="15.75" x14ac:dyDescent="0.3">
      <c r="A37" s="1"/>
      <c r="B37" s="98" t="s">
        <v>507</v>
      </c>
      <c r="C37" s="98"/>
      <c r="D37" s="99"/>
      <c r="E37" s="100">
        <f t="shared" ref="E37:J37" si="0">AVERAGE(E5:E35)</f>
        <v>-0.40576923076923072</v>
      </c>
      <c r="F37" s="100">
        <f t="shared" si="0"/>
        <v>0.83384615384615379</v>
      </c>
      <c r="G37" s="100">
        <f t="shared" si="0"/>
        <v>0.11627651153851877</v>
      </c>
      <c r="H37" s="100">
        <f t="shared" si="0"/>
        <v>1.9382424412182671</v>
      </c>
      <c r="I37" s="100">
        <f t="shared" si="0"/>
        <v>3.6660224361296865</v>
      </c>
      <c r="J37" s="99">
        <f t="shared" si="0"/>
        <v>2.8707692307692314</v>
      </c>
      <c r="K37" s="21"/>
      <c r="L37" s="13"/>
    </row>
    <row r="38" spans="1:12" ht="15.75" x14ac:dyDescent="0.3">
      <c r="A38" s="1"/>
      <c r="B38" s="13" t="s">
        <v>508</v>
      </c>
      <c r="C38" s="13"/>
      <c r="D38" s="14"/>
      <c r="E38" s="69">
        <v>-0.15</v>
      </c>
      <c r="F38" s="69">
        <v>0.01</v>
      </c>
      <c r="G38" s="70">
        <v>0.02</v>
      </c>
      <c r="H38" s="70">
        <v>0.68</v>
      </c>
      <c r="I38" s="70">
        <v>1.1299999999999999</v>
      </c>
      <c r="J38" s="1"/>
      <c r="K38" s="21"/>
      <c r="L38" s="13"/>
    </row>
    <row r="39" spans="1:12" ht="15.75" x14ac:dyDescent="0.3">
      <c r="A39" s="1"/>
      <c r="B39" s="13" t="s">
        <v>509</v>
      </c>
      <c r="C39" s="13"/>
      <c r="D39" s="14"/>
      <c r="E39" s="69">
        <v>0.06</v>
      </c>
      <c r="F39" s="69">
        <v>1.33</v>
      </c>
      <c r="G39" s="70">
        <v>0.49</v>
      </c>
      <c r="H39" s="70">
        <v>2.4300000000000002</v>
      </c>
      <c r="I39" s="70">
        <v>2.61</v>
      </c>
      <c r="J39" s="1"/>
      <c r="K39" s="21"/>
      <c r="L39" s="13"/>
    </row>
  </sheetData>
  <mergeCells count="8">
    <mergeCell ref="E22:I22"/>
    <mergeCell ref="J22:J23"/>
    <mergeCell ref="K22:K23"/>
    <mergeCell ref="A2:L2"/>
    <mergeCell ref="E3:I3"/>
    <mergeCell ref="J3:J4"/>
    <mergeCell ref="K3:K4"/>
    <mergeCell ref="A21:L21"/>
  </mergeCells>
  <pageMargins left="0.25" right="0.25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721F-ECBE-4755-99A4-06E0B70EA119}">
  <dimension ref="A1:L9"/>
  <sheetViews>
    <sheetView workbookViewId="0">
      <selection activeCell="J21" sqref="J21"/>
    </sheetView>
  </sheetViews>
  <sheetFormatPr baseColWidth="10" defaultRowHeight="15" x14ac:dyDescent="0.25"/>
  <cols>
    <col min="2" max="2" width="23.42578125" style="18" bestFit="1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29.25" customHeight="1" thickBot="1" x14ac:dyDescent="0.3">
      <c r="L1" s="67">
        <v>43190</v>
      </c>
    </row>
    <row r="2" spans="1:12" ht="18" thickBot="1" x14ac:dyDescent="0.35">
      <c r="A2" s="149" t="s">
        <v>478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85" t="s">
        <v>1</v>
      </c>
      <c r="C4" s="85" t="s">
        <v>2</v>
      </c>
      <c r="D4" s="6" t="s">
        <v>505</v>
      </c>
      <c r="E4" s="63" t="s">
        <v>516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30.75" thickBot="1" x14ac:dyDescent="0.35">
      <c r="A5" s="125" t="s">
        <v>74</v>
      </c>
      <c r="B5" s="126" t="s">
        <v>75</v>
      </c>
      <c r="C5" s="126" t="s">
        <v>15</v>
      </c>
      <c r="D5" s="127">
        <v>5.9176500000000001</v>
      </c>
      <c r="E5" s="128">
        <v>-1.21</v>
      </c>
      <c r="F5" s="129">
        <v>-1.24</v>
      </c>
      <c r="G5" s="130">
        <v>-1.5953149607687345</v>
      </c>
      <c r="H5" s="130">
        <v>1.6168628582795108</v>
      </c>
      <c r="I5" s="131">
        <v>-0.11054832386387936</v>
      </c>
      <c r="J5" s="129">
        <v>4.1399999999999997</v>
      </c>
      <c r="K5" s="127">
        <v>6.6570900000000002</v>
      </c>
      <c r="L5" s="132" t="s">
        <v>493</v>
      </c>
    </row>
    <row r="6" spans="1:12" ht="15.75" x14ac:dyDescent="0.3">
      <c r="A6" s="64"/>
      <c r="B6" s="107" t="s">
        <v>535</v>
      </c>
      <c r="C6" s="107"/>
      <c r="D6" s="108">
        <f t="shared" ref="D6:J6" si="0">AVERAGE(D5:D5)</f>
        <v>5.9176500000000001</v>
      </c>
      <c r="E6" s="109">
        <f t="shared" si="0"/>
        <v>-1.21</v>
      </c>
      <c r="F6" s="109">
        <f t="shared" si="0"/>
        <v>-1.24</v>
      </c>
      <c r="G6" s="109">
        <f t="shared" si="0"/>
        <v>-1.5953149607687345</v>
      </c>
      <c r="H6" s="109">
        <f t="shared" si="0"/>
        <v>1.6168628582795108</v>
      </c>
      <c r="I6" s="109">
        <f t="shared" si="0"/>
        <v>-0.11054832386387936</v>
      </c>
      <c r="J6" s="108">
        <f t="shared" si="0"/>
        <v>4.1399999999999997</v>
      </c>
      <c r="K6" s="35"/>
      <c r="L6" s="65"/>
    </row>
    <row r="7" spans="1:12" ht="15.75" x14ac:dyDescent="0.3">
      <c r="A7" s="1"/>
      <c r="B7" s="13" t="s">
        <v>536</v>
      </c>
      <c r="C7" s="13"/>
      <c r="D7" s="21"/>
      <c r="E7" s="68">
        <v>-1.87</v>
      </c>
      <c r="F7" s="68">
        <v>-0.32</v>
      </c>
      <c r="G7" s="68">
        <v>-0.21</v>
      </c>
      <c r="H7" s="68">
        <v>3.25</v>
      </c>
      <c r="I7" s="68">
        <v>1.7</v>
      </c>
      <c r="J7" s="21"/>
      <c r="K7" s="21"/>
      <c r="L7" s="13"/>
    </row>
    <row r="8" spans="1:12" ht="15.75" x14ac:dyDescent="0.3">
      <c r="A8" s="1"/>
      <c r="B8" s="13"/>
      <c r="C8" s="13"/>
      <c r="D8" s="14"/>
      <c r="E8" s="69"/>
      <c r="F8" s="69"/>
      <c r="G8" s="70"/>
      <c r="H8" s="70"/>
      <c r="I8" s="70"/>
      <c r="J8" s="1"/>
      <c r="K8" s="21"/>
      <c r="L8" s="13"/>
    </row>
    <row r="9" spans="1:12" ht="18" customHeight="1" x14ac:dyDescent="0.3">
      <c r="A9" s="1"/>
      <c r="B9" s="13"/>
      <c r="C9" s="13"/>
      <c r="D9" s="14"/>
      <c r="E9" s="69"/>
      <c r="F9" s="69"/>
      <c r="G9" s="70"/>
      <c r="H9" s="70"/>
      <c r="I9" s="70"/>
      <c r="J9" s="1"/>
      <c r="K9" s="21"/>
      <c r="L9" s="13"/>
    </row>
  </sheetData>
  <mergeCells count="4">
    <mergeCell ref="A2:L2"/>
    <mergeCell ref="E3:I3"/>
    <mergeCell ref="J3:J4"/>
    <mergeCell ref="K3:K4"/>
  </mergeCells>
  <pageMargins left="0.25" right="0.25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7F195-9ED1-42EC-9A7A-A2EFE372270F}">
  <dimension ref="A1:L9"/>
  <sheetViews>
    <sheetView workbookViewId="0">
      <selection activeCell="H12" sqref="H12"/>
    </sheetView>
  </sheetViews>
  <sheetFormatPr baseColWidth="10" defaultRowHeight="15" x14ac:dyDescent="0.25"/>
  <cols>
    <col min="2" max="2" width="23.42578125" style="18" bestFit="1" customWidth="1"/>
    <col min="3" max="3" width="17.7109375" customWidth="1"/>
    <col min="4" max="4" width="8.285156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29.25" customHeight="1" thickBot="1" x14ac:dyDescent="0.3">
      <c r="L1" s="67">
        <v>43190</v>
      </c>
    </row>
    <row r="2" spans="1:12" ht="18" thickBot="1" x14ac:dyDescent="0.35">
      <c r="A2" s="149" t="s">
        <v>481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85" t="s">
        <v>1</v>
      </c>
      <c r="C4" s="85" t="s">
        <v>2</v>
      </c>
      <c r="D4" s="6" t="s">
        <v>505</v>
      </c>
      <c r="E4" s="63" t="s">
        <v>516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30.75" thickBot="1" x14ac:dyDescent="0.35">
      <c r="A5" s="125" t="s">
        <v>33</v>
      </c>
      <c r="B5" s="126" t="s">
        <v>34</v>
      </c>
      <c r="C5" s="126" t="s">
        <v>35</v>
      </c>
      <c r="D5" s="127">
        <v>219331.70360000001</v>
      </c>
      <c r="E5" s="128">
        <v>-0.09</v>
      </c>
      <c r="F5" s="129">
        <v>-0.25</v>
      </c>
      <c r="G5" s="130">
        <v>-0.10344029538709165</v>
      </c>
      <c r="H5" s="130">
        <v>5.7932836830065781E-2</v>
      </c>
      <c r="I5" s="131" t="s">
        <v>487</v>
      </c>
      <c r="J5" s="129">
        <v>0.04</v>
      </c>
      <c r="K5" s="127">
        <v>17744.963</v>
      </c>
      <c r="L5" s="132" t="s">
        <v>488</v>
      </c>
    </row>
    <row r="6" spans="1:12" ht="15.75" x14ac:dyDescent="0.3">
      <c r="A6" s="64"/>
      <c r="B6" s="107" t="s">
        <v>538</v>
      </c>
      <c r="C6" s="107"/>
      <c r="D6" s="108">
        <f>AVERAGE(D5:D5)</f>
        <v>219331.70360000001</v>
      </c>
      <c r="E6" s="109">
        <f>AVERAGE(E5:E5)</f>
        <v>-0.09</v>
      </c>
      <c r="F6" s="109">
        <f>AVERAGE(F5:F5)</f>
        <v>-0.25</v>
      </c>
      <c r="G6" s="109">
        <f>AVERAGE(G5:G5)</f>
        <v>-0.10344029538709165</v>
      </c>
      <c r="H6" s="109">
        <f>AVERAGE(H5:H5)</f>
        <v>5.7932836830065781E-2</v>
      </c>
      <c r="I6" s="109"/>
      <c r="J6" s="108">
        <f>AVERAGE(J5:J5)</f>
        <v>0.04</v>
      </c>
      <c r="K6" s="35"/>
      <c r="L6" s="65"/>
    </row>
    <row r="7" spans="1:12" ht="15.75" x14ac:dyDescent="0.3">
      <c r="A7" s="1"/>
      <c r="B7" s="13" t="s">
        <v>537</v>
      </c>
      <c r="C7" s="13"/>
      <c r="D7" s="21"/>
      <c r="E7" s="68">
        <v>-0.15</v>
      </c>
      <c r="F7" s="68">
        <v>-0.48</v>
      </c>
      <c r="G7" s="68">
        <v>-0.28999999999999998</v>
      </c>
      <c r="H7" s="68">
        <v>7.0000000000000007E-2</v>
      </c>
      <c r="I7" s="68">
        <v>0.81</v>
      </c>
      <c r="J7" s="21"/>
      <c r="K7" s="21"/>
      <c r="L7" s="13"/>
    </row>
    <row r="8" spans="1:12" ht="15.75" x14ac:dyDescent="0.3">
      <c r="A8" s="1"/>
      <c r="B8" s="13"/>
      <c r="C8" s="13"/>
      <c r="D8" s="14"/>
      <c r="E8" s="69"/>
      <c r="F8" s="69"/>
      <c r="G8" s="70"/>
      <c r="H8" s="70"/>
      <c r="I8" s="70"/>
      <c r="J8" s="1"/>
      <c r="K8" s="21"/>
      <c r="L8" s="13"/>
    </row>
    <row r="9" spans="1:12" ht="18" customHeight="1" x14ac:dyDescent="0.3">
      <c r="A9" s="1"/>
      <c r="B9" s="13"/>
      <c r="C9" s="13"/>
      <c r="D9" s="14"/>
      <c r="E9" s="69"/>
      <c r="F9" s="69"/>
      <c r="G9" s="70"/>
      <c r="H9" s="70"/>
      <c r="I9" s="70"/>
      <c r="J9" s="1"/>
      <c r="K9" s="21"/>
      <c r="L9" s="13"/>
    </row>
  </sheetData>
  <mergeCells count="4">
    <mergeCell ref="A2:L2"/>
    <mergeCell ref="E3:I3"/>
    <mergeCell ref="J3:J4"/>
    <mergeCell ref="K3:K4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998F-5B0C-4147-92F0-F6F7638316FE}">
  <dimension ref="A1:L21"/>
  <sheetViews>
    <sheetView workbookViewId="0">
      <selection activeCell="J20" sqref="J20"/>
    </sheetView>
  </sheetViews>
  <sheetFormatPr baseColWidth="10" defaultRowHeight="15" x14ac:dyDescent="0.25"/>
  <cols>
    <col min="2" max="2" width="32.85546875" style="18" customWidth="1"/>
    <col min="3" max="3" width="17.7109375" customWidth="1"/>
    <col min="4" max="4" width="7.42578125" bestFit="1" customWidth="1"/>
    <col min="5" max="5" width="5" bestFit="1" customWidth="1"/>
    <col min="6" max="6" width="5.4257812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27" customHeight="1" thickBot="1" x14ac:dyDescent="0.3">
      <c r="L1" s="67">
        <v>43190</v>
      </c>
    </row>
    <row r="2" spans="1:12" ht="18" thickBot="1" x14ac:dyDescent="0.35">
      <c r="A2" s="149" t="s">
        <v>480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17" t="s">
        <v>1</v>
      </c>
      <c r="C4" s="17" t="s">
        <v>2</v>
      </c>
      <c r="D4" s="6" t="s">
        <v>505</v>
      </c>
      <c r="E4" s="63" t="s">
        <v>516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30" x14ac:dyDescent="0.3">
      <c r="A5" s="10" t="s">
        <v>92</v>
      </c>
      <c r="B5" s="11" t="s">
        <v>93</v>
      </c>
      <c r="C5" s="11" t="s">
        <v>91</v>
      </c>
      <c r="D5" s="71">
        <v>127.21</v>
      </c>
      <c r="E5" s="72">
        <v>1.76</v>
      </c>
      <c r="F5" s="73">
        <v>-1.1599999999999999</v>
      </c>
      <c r="G5" s="74">
        <v>2.7282243603359513</v>
      </c>
      <c r="H5" s="74">
        <v>4.7024488396367303</v>
      </c>
      <c r="I5" s="75" t="s">
        <v>487</v>
      </c>
      <c r="J5" s="73">
        <v>7.74</v>
      </c>
      <c r="K5" s="71">
        <v>597.07296999999994</v>
      </c>
      <c r="L5" s="76" t="s">
        <v>494</v>
      </c>
    </row>
    <row r="6" spans="1:12" ht="30" x14ac:dyDescent="0.3">
      <c r="A6" s="47" t="s">
        <v>89</v>
      </c>
      <c r="B6" s="48" t="s">
        <v>90</v>
      </c>
      <c r="C6" s="48" t="s">
        <v>91</v>
      </c>
      <c r="D6" s="49">
        <v>123.52</v>
      </c>
      <c r="E6" s="50">
        <v>1.63</v>
      </c>
      <c r="F6" s="51">
        <v>-1.62</v>
      </c>
      <c r="G6" s="52">
        <v>2.1628821388487429</v>
      </c>
      <c r="H6" s="52">
        <v>4.1031767641509509</v>
      </c>
      <c r="I6" s="53" t="s">
        <v>487</v>
      </c>
      <c r="J6" s="51">
        <v>7.74</v>
      </c>
      <c r="K6" s="49">
        <v>34.768889999999999</v>
      </c>
      <c r="L6" s="54" t="s">
        <v>494</v>
      </c>
    </row>
    <row r="7" spans="1:12" ht="30" x14ac:dyDescent="0.3">
      <c r="A7" s="86" t="s">
        <v>97</v>
      </c>
      <c r="B7" s="34" t="s">
        <v>98</v>
      </c>
      <c r="C7" s="34" t="s">
        <v>96</v>
      </c>
      <c r="D7" s="35">
        <v>1554.75</v>
      </c>
      <c r="E7" s="87">
        <v>-0.88</v>
      </c>
      <c r="F7" s="36">
        <v>-1.25</v>
      </c>
      <c r="G7" s="37">
        <v>-0.53957281857891504</v>
      </c>
      <c r="H7" s="37">
        <v>2.1201711103609355</v>
      </c>
      <c r="I7" s="88" t="s">
        <v>487</v>
      </c>
      <c r="J7" s="36">
        <v>3.53</v>
      </c>
      <c r="K7" s="35">
        <v>93.917289999999994</v>
      </c>
      <c r="L7" s="89" t="s">
        <v>494</v>
      </c>
    </row>
    <row r="8" spans="1:12" ht="30" x14ac:dyDescent="0.3">
      <c r="A8" s="47" t="s">
        <v>234</v>
      </c>
      <c r="B8" s="48" t="s">
        <v>235</v>
      </c>
      <c r="C8" s="48" t="s">
        <v>233</v>
      </c>
      <c r="D8" s="49">
        <v>98.05</v>
      </c>
      <c r="E8" s="50">
        <v>-0.88</v>
      </c>
      <c r="F8" s="51"/>
      <c r="G8" s="52" t="s">
        <v>487</v>
      </c>
      <c r="H8" s="52" t="s">
        <v>487</v>
      </c>
      <c r="I8" s="53" t="s">
        <v>487</v>
      </c>
      <c r="J8" s="51"/>
      <c r="K8" s="49">
        <v>9.7999999999999997E-4</v>
      </c>
      <c r="L8" s="54" t="s">
        <v>491</v>
      </c>
    </row>
    <row r="9" spans="1:12" ht="30" x14ac:dyDescent="0.3">
      <c r="A9" s="86" t="s">
        <v>94</v>
      </c>
      <c r="B9" s="34" t="s">
        <v>95</v>
      </c>
      <c r="C9" s="34" t="s">
        <v>96</v>
      </c>
      <c r="D9" s="35">
        <v>1289.08</v>
      </c>
      <c r="E9" s="87">
        <v>-0.94</v>
      </c>
      <c r="F9" s="36">
        <v>-1.45</v>
      </c>
      <c r="G9" s="37">
        <v>-0.77939207190839133</v>
      </c>
      <c r="H9" s="37">
        <v>1.8558278256232796</v>
      </c>
      <c r="I9" s="88" t="s">
        <v>487</v>
      </c>
      <c r="J9" s="36">
        <v>3.52</v>
      </c>
      <c r="K9" s="35">
        <v>6.1332200000000006</v>
      </c>
      <c r="L9" s="89" t="s">
        <v>494</v>
      </c>
    </row>
    <row r="10" spans="1:12" ht="30" x14ac:dyDescent="0.3">
      <c r="A10" s="47" t="s">
        <v>231</v>
      </c>
      <c r="B10" s="48" t="s">
        <v>232</v>
      </c>
      <c r="C10" s="48" t="s">
        <v>233</v>
      </c>
      <c r="D10" s="49">
        <v>97.96</v>
      </c>
      <c r="E10" s="50">
        <v>-0.94</v>
      </c>
      <c r="F10" s="51"/>
      <c r="G10" s="52" t="s">
        <v>487</v>
      </c>
      <c r="H10" s="52" t="s">
        <v>487</v>
      </c>
      <c r="I10" s="53" t="s">
        <v>487</v>
      </c>
      <c r="J10" s="51"/>
      <c r="K10" s="49">
        <v>2.5870000000000001E-2</v>
      </c>
      <c r="L10" s="54" t="s">
        <v>491</v>
      </c>
    </row>
    <row r="11" spans="1:12" ht="30" x14ac:dyDescent="0.3">
      <c r="A11" s="86" t="s">
        <v>26</v>
      </c>
      <c r="B11" s="34" t="s">
        <v>27</v>
      </c>
      <c r="C11" s="34" t="s">
        <v>28</v>
      </c>
      <c r="D11" s="35">
        <v>1010.85</v>
      </c>
      <c r="E11" s="87">
        <v>-1.02</v>
      </c>
      <c r="F11" s="36">
        <v>-1.4</v>
      </c>
      <c r="G11" s="37" t="s">
        <v>487</v>
      </c>
      <c r="H11" s="37" t="s">
        <v>487</v>
      </c>
      <c r="I11" s="88" t="s">
        <v>487</v>
      </c>
      <c r="J11" s="36"/>
      <c r="K11" s="35">
        <v>1.17431</v>
      </c>
      <c r="L11" s="89" t="s">
        <v>486</v>
      </c>
    </row>
    <row r="12" spans="1:12" ht="30" x14ac:dyDescent="0.3">
      <c r="A12" s="47" t="s">
        <v>291</v>
      </c>
      <c r="B12" s="48" t="s">
        <v>292</v>
      </c>
      <c r="C12" s="48" t="s">
        <v>284</v>
      </c>
      <c r="D12" s="49">
        <v>110.38</v>
      </c>
      <c r="E12" s="50">
        <v>-2.2599999999999998</v>
      </c>
      <c r="F12" s="51">
        <v>-0.17</v>
      </c>
      <c r="G12" s="52">
        <v>0.28916304140669258</v>
      </c>
      <c r="H12" s="52" t="s">
        <v>487</v>
      </c>
      <c r="I12" s="53" t="s">
        <v>487</v>
      </c>
      <c r="J12" s="51">
        <v>3.11</v>
      </c>
      <c r="K12" s="49">
        <v>75.185419999999993</v>
      </c>
      <c r="L12" s="54" t="s">
        <v>491</v>
      </c>
    </row>
    <row r="13" spans="1:12" ht="30" x14ac:dyDescent="0.3">
      <c r="A13" s="86" t="s">
        <v>287</v>
      </c>
      <c r="B13" s="34" t="s">
        <v>288</v>
      </c>
      <c r="C13" s="34" t="s">
        <v>284</v>
      </c>
      <c r="D13" s="35">
        <v>108.92</v>
      </c>
      <c r="E13" s="87">
        <v>-2.42</v>
      </c>
      <c r="F13" s="36">
        <v>-0.75</v>
      </c>
      <c r="G13" s="37">
        <v>-0.30761194750869025</v>
      </c>
      <c r="H13" s="37" t="s">
        <v>487</v>
      </c>
      <c r="I13" s="88" t="s">
        <v>487</v>
      </c>
      <c r="J13" s="36">
        <v>3.12</v>
      </c>
      <c r="K13" s="35">
        <v>4.7694399999999995</v>
      </c>
      <c r="L13" s="89" t="s">
        <v>491</v>
      </c>
    </row>
    <row r="14" spans="1:12" ht="30" x14ac:dyDescent="0.3">
      <c r="A14" s="47" t="s">
        <v>289</v>
      </c>
      <c r="B14" s="48" t="s">
        <v>290</v>
      </c>
      <c r="C14" s="48" t="s">
        <v>284</v>
      </c>
      <c r="D14" s="49">
        <v>138.83055999999999</v>
      </c>
      <c r="E14" s="50">
        <v>-4.46</v>
      </c>
      <c r="F14" s="51">
        <v>-11.63</v>
      </c>
      <c r="G14" s="52">
        <v>-2.5511993554304224</v>
      </c>
      <c r="H14" s="52">
        <v>4.6157676085470056</v>
      </c>
      <c r="I14" s="53">
        <v>8.24939287432227</v>
      </c>
      <c r="J14" s="51">
        <v>7.76</v>
      </c>
      <c r="K14" s="49">
        <v>18.004200000000001</v>
      </c>
      <c r="L14" s="54" t="s">
        <v>491</v>
      </c>
    </row>
    <row r="15" spans="1:12" ht="30" x14ac:dyDescent="0.3">
      <c r="A15" s="86" t="s">
        <v>282</v>
      </c>
      <c r="B15" s="34" t="s">
        <v>283</v>
      </c>
      <c r="C15" s="34" t="s">
        <v>284</v>
      </c>
      <c r="D15" s="35">
        <v>131.29542900000001</v>
      </c>
      <c r="E15" s="87">
        <v>-4.76</v>
      </c>
      <c r="F15" s="36">
        <v>-12.19</v>
      </c>
      <c r="G15" s="37">
        <v>-3.1729442929914753</v>
      </c>
      <c r="H15" s="37">
        <v>3.9391882075254125</v>
      </c>
      <c r="I15" s="88">
        <v>7.6470565146042224</v>
      </c>
      <c r="J15" s="36">
        <v>7.76</v>
      </c>
      <c r="K15" s="35">
        <v>13.26788</v>
      </c>
      <c r="L15" s="89" t="s">
        <v>491</v>
      </c>
    </row>
    <row r="16" spans="1:12" ht="28.5" customHeight="1" x14ac:dyDescent="0.3">
      <c r="A16" s="47" t="s">
        <v>293</v>
      </c>
      <c r="B16" s="48" t="s">
        <v>294</v>
      </c>
      <c r="C16" s="48" t="s">
        <v>284</v>
      </c>
      <c r="D16" s="49">
        <v>125.205944</v>
      </c>
      <c r="E16" s="50">
        <v>-4.9000000000000004</v>
      </c>
      <c r="F16" s="51">
        <v>-12.63</v>
      </c>
      <c r="G16" s="52">
        <v>-3.6589100937696184</v>
      </c>
      <c r="H16" s="52">
        <v>3.4199422374135757</v>
      </c>
      <c r="I16" s="53">
        <v>7.1381621191595634</v>
      </c>
      <c r="J16" s="51">
        <v>7.76</v>
      </c>
      <c r="K16" s="49">
        <v>0.82455000000000001</v>
      </c>
      <c r="L16" s="54" t="s">
        <v>491</v>
      </c>
    </row>
    <row r="17" spans="1:12" ht="30.75" thickBot="1" x14ac:dyDescent="0.35">
      <c r="A17" s="90" t="s">
        <v>285</v>
      </c>
      <c r="B17" s="91" t="s">
        <v>286</v>
      </c>
      <c r="C17" s="91" t="s">
        <v>284</v>
      </c>
      <c r="D17" s="92">
        <v>88.079470000000001</v>
      </c>
      <c r="E17" s="93">
        <v>-6.69</v>
      </c>
      <c r="F17" s="92">
        <v>-13.98</v>
      </c>
      <c r="G17" s="95">
        <v>-5.9805382080153624</v>
      </c>
      <c r="H17" s="95">
        <v>1.6037294585311113</v>
      </c>
      <c r="I17" s="96" t="s">
        <v>487</v>
      </c>
      <c r="J17" s="94">
        <v>7.76</v>
      </c>
      <c r="K17" s="92">
        <v>6.6636199999999999</v>
      </c>
      <c r="L17" s="97" t="s">
        <v>491</v>
      </c>
    </row>
    <row r="18" spans="1:12" ht="18" customHeight="1" x14ac:dyDescent="0.3">
      <c r="A18" s="64"/>
      <c r="B18" s="101" t="s">
        <v>510</v>
      </c>
      <c r="C18" s="101"/>
      <c r="D18" s="102"/>
      <c r="E18" s="103">
        <f>AVERAGE(E5:E17)</f>
        <v>-2.0584615384615388</v>
      </c>
      <c r="F18" s="103">
        <f t="shared" ref="F18:G18" si="0">AVERAGE(F5:F17)</f>
        <v>-5.2936363636363639</v>
      </c>
      <c r="G18" s="103">
        <f t="shared" si="0"/>
        <v>-1.1809899247611488</v>
      </c>
      <c r="H18" s="103">
        <f>AVERAGE(H5:H17)</f>
        <v>3.2950315064736255</v>
      </c>
      <c r="I18" s="103">
        <f>AVERAGE(I5:I17)</f>
        <v>7.6782038360286853</v>
      </c>
      <c r="J18" s="102">
        <f>AVERAGE(J5:J17)</f>
        <v>5.9799999999999995</v>
      </c>
      <c r="K18" s="35"/>
      <c r="L18" s="65"/>
    </row>
    <row r="19" spans="1:12" ht="15.75" x14ac:dyDescent="0.3">
      <c r="A19" s="1"/>
      <c r="B19" s="13" t="s">
        <v>511</v>
      </c>
      <c r="C19" s="13"/>
      <c r="D19" s="21"/>
      <c r="E19" s="68">
        <v>-1.33</v>
      </c>
      <c r="F19" s="68">
        <v>-3.79</v>
      </c>
      <c r="G19" s="68">
        <v>-1.03</v>
      </c>
      <c r="H19" s="68">
        <v>1.33</v>
      </c>
      <c r="I19" s="68">
        <v>2.2599999999999998</v>
      </c>
      <c r="J19" s="21"/>
      <c r="K19" s="21"/>
      <c r="L19" s="13"/>
    </row>
    <row r="20" spans="1:12" ht="15.75" x14ac:dyDescent="0.3">
      <c r="A20" s="1"/>
      <c r="B20" s="13"/>
      <c r="C20" s="13"/>
      <c r="D20" s="14"/>
      <c r="E20" s="69"/>
      <c r="F20" s="69"/>
      <c r="G20" s="70"/>
      <c r="H20" s="70"/>
      <c r="I20" s="70"/>
      <c r="J20" s="1"/>
      <c r="K20" s="21"/>
      <c r="L20" s="13"/>
    </row>
    <row r="21" spans="1:12" ht="15.75" x14ac:dyDescent="0.3">
      <c r="A21" s="1"/>
      <c r="B21" s="13"/>
      <c r="C21" s="13"/>
      <c r="D21" s="14"/>
      <c r="E21" s="69"/>
      <c r="F21" s="69"/>
      <c r="G21" s="70"/>
      <c r="H21" s="70"/>
      <c r="I21" s="70"/>
      <c r="J21" s="1"/>
      <c r="K21" s="21"/>
      <c r="L21" s="13"/>
    </row>
  </sheetData>
  <sortState ref="A5:L17">
    <sortCondition descending="1" ref="E5:E17"/>
  </sortState>
  <mergeCells count="4">
    <mergeCell ref="A2:L2"/>
    <mergeCell ref="E3:I3"/>
    <mergeCell ref="J3:J4"/>
    <mergeCell ref="K3:K4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1C396-7DBA-4E40-8871-14A8A9AA10D3}">
  <dimension ref="A1:L18"/>
  <sheetViews>
    <sheetView workbookViewId="0">
      <selection activeCell="G19" sqref="G19"/>
    </sheetView>
  </sheetViews>
  <sheetFormatPr baseColWidth="10" defaultRowHeight="15" x14ac:dyDescent="0.25"/>
  <cols>
    <col min="2" max="2" width="33.85546875" style="18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29.25" customHeight="1" thickBot="1" x14ac:dyDescent="0.3">
      <c r="L1" s="67">
        <v>43190</v>
      </c>
    </row>
    <row r="2" spans="1:12" ht="18" thickBot="1" x14ac:dyDescent="0.35">
      <c r="A2" s="149" t="s">
        <v>517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17" t="s">
        <v>1</v>
      </c>
      <c r="C4" s="17" t="s">
        <v>2</v>
      </c>
      <c r="D4" s="6" t="s">
        <v>505</v>
      </c>
      <c r="E4" s="63" t="s">
        <v>516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30" x14ac:dyDescent="0.3">
      <c r="A5" s="10" t="s">
        <v>404</v>
      </c>
      <c r="B5" s="11" t="s">
        <v>405</v>
      </c>
      <c r="C5" s="11" t="s">
        <v>133</v>
      </c>
      <c r="D5" s="71">
        <v>138.37819500000001</v>
      </c>
      <c r="E5" s="72">
        <v>0.22</v>
      </c>
      <c r="F5" s="73">
        <v>0.67</v>
      </c>
      <c r="G5" s="74">
        <v>-0.58676958465764262</v>
      </c>
      <c r="H5" s="74">
        <v>1.8966748868671113</v>
      </c>
      <c r="I5" s="75">
        <v>2.3631810273034182</v>
      </c>
      <c r="J5" s="73">
        <v>2.46</v>
      </c>
      <c r="K5" s="71">
        <v>884.88414999999998</v>
      </c>
      <c r="L5" s="76" t="s">
        <v>498</v>
      </c>
    </row>
    <row r="6" spans="1:12" ht="30" x14ac:dyDescent="0.3">
      <c r="A6" s="47" t="s">
        <v>131</v>
      </c>
      <c r="B6" s="48" t="s">
        <v>132</v>
      </c>
      <c r="C6" s="48" t="s">
        <v>133</v>
      </c>
      <c r="D6" s="49">
        <v>16.004342000000001</v>
      </c>
      <c r="E6" s="50">
        <v>-0.13</v>
      </c>
      <c r="F6" s="51">
        <v>0.21</v>
      </c>
      <c r="G6" s="52">
        <v>-0.75908079029125552</v>
      </c>
      <c r="H6" s="52">
        <v>2.2595547873449418</v>
      </c>
      <c r="I6" s="53">
        <v>2.3128241317930787</v>
      </c>
      <c r="J6" s="51">
        <v>2.97</v>
      </c>
      <c r="K6" s="49">
        <v>98.370949999999993</v>
      </c>
      <c r="L6" s="54" t="s">
        <v>498</v>
      </c>
    </row>
    <row r="7" spans="1:12" ht="30.75" thickBot="1" x14ac:dyDescent="0.35">
      <c r="A7" s="77" t="s">
        <v>108</v>
      </c>
      <c r="B7" s="78" t="s">
        <v>109</v>
      </c>
      <c r="C7" s="78" t="s">
        <v>59</v>
      </c>
      <c r="D7" s="79">
        <v>12.577920000000001</v>
      </c>
      <c r="E7" s="80">
        <v>-0.38</v>
      </c>
      <c r="F7" s="81">
        <v>-0.34</v>
      </c>
      <c r="G7" s="82">
        <v>-0.70833892685865374</v>
      </c>
      <c r="H7" s="82">
        <v>2.3362577578786903</v>
      </c>
      <c r="I7" s="83">
        <v>1.6904373008309159</v>
      </c>
      <c r="J7" s="81">
        <v>3.49</v>
      </c>
      <c r="K7" s="79">
        <v>111.13450999999999</v>
      </c>
      <c r="L7" s="84" t="s">
        <v>492</v>
      </c>
    </row>
    <row r="8" spans="1:12" ht="15.75" x14ac:dyDescent="0.3">
      <c r="A8" s="64"/>
      <c r="B8" s="101" t="s">
        <v>512</v>
      </c>
      <c r="C8" s="101"/>
      <c r="D8" s="102"/>
      <c r="E8" s="103">
        <f t="shared" ref="E8:J8" si="0">AVERAGE(E5:E7)</f>
        <v>-9.6666666666666679E-2</v>
      </c>
      <c r="F8" s="103">
        <f t="shared" si="0"/>
        <v>0.18000000000000002</v>
      </c>
      <c r="G8" s="103">
        <f t="shared" si="0"/>
        <v>-0.684729767269184</v>
      </c>
      <c r="H8" s="103">
        <f t="shared" si="0"/>
        <v>2.1641624773635812</v>
      </c>
      <c r="I8" s="103">
        <f t="shared" si="0"/>
        <v>2.1221474866424708</v>
      </c>
      <c r="J8" s="102">
        <f t="shared" si="0"/>
        <v>2.9733333333333332</v>
      </c>
      <c r="K8" s="35"/>
      <c r="L8" s="65"/>
    </row>
    <row r="9" spans="1:12" ht="15.75" x14ac:dyDescent="0.3">
      <c r="A9" s="1"/>
      <c r="B9" s="13" t="s">
        <v>513</v>
      </c>
      <c r="C9" s="13"/>
      <c r="D9" s="21"/>
      <c r="E9" s="68">
        <v>-0.86</v>
      </c>
      <c r="F9" s="68">
        <v>-0.27</v>
      </c>
      <c r="G9" s="68">
        <v>-0.52</v>
      </c>
      <c r="H9" s="68">
        <v>1.99</v>
      </c>
      <c r="I9" s="68">
        <v>1.59</v>
      </c>
      <c r="J9" s="21"/>
      <c r="K9" s="21"/>
      <c r="L9" s="13"/>
    </row>
    <row r="10" spans="1:12" ht="15.75" x14ac:dyDescent="0.3">
      <c r="A10" s="1"/>
      <c r="B10" s="13" t="s">
        <v>514</v>
      </c>
      <c r="C10" s="13"/>
      <c r="D10" s="14"/>
      <c r="E10" s="68">
        <v>-1.1299999999999999</v>
      </c>
      <c r="F10" s="68">
        <v>-0.44</v>
      </c>
      <c r="G10" s="68">
        <v>-0.25</v>
      </c>
      <c r="H10" s="68">
        <v>1.93</v>
      </c>
      <c r="I10" s="68">
        <v>1.68</v>
      </c>
      <c r="J10" s="1"/>
      <c r="K10" s="21"/>
      <c r="L10" s="13"/>
    </row>
    <row r="11" spans="1:12" ht="16.5" thickBot="1" x14ac:dyDescent="0.35">
      <c r="A11" s="1"/>
      <c r="B11" s="13"/>
      <c r="C11" s="13"/>
      <c r="D11" s="14"/>
      <c r="E11" s="69"/>
      <c r="F11" s="69"/>
      <c r="G11" s="70"/>
      <c r="H11" s="70"/>
      <c r="I11" s="70"/>
      <c r="J11" s="1"/>
      <c r="K11" s="21"/>
      <c r="L11" s="13"/>
    </row>
    <row r="12" spans="1:12" ht="18" thickBot="1" x14ac:dyDescent="0.35">
      <c r="A12" s="149" t="s">
        <v>545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1"/>
    </row>
    <row r="13" spans="1:12" ht="15.75" x14ac:dyDescent="0.3">
      <c r="A13" s="2"/>
      <c r="B13" s="4"/>
      <c r="C13" s="4"/>
      <c r="D13" s="3"/>
      <c r="E13" s="142" t="s">
        <v>506</v>
      </c>
      <c r="F13" s="143"/>
      <c r="G13" s="143"/>
      <c r="H13" s="143"/>
      <c r="I13" s="144"/>
      <c r="J13" s="145" t="s">
        <v>483</v>
      </c>
      <c r="K13" s="147" t="s">
        <v>515</v>
      </c>
      <c r="L13" s="19"/>
    </row>
    <row r="14" spans="1:12" ht="16.5" thickBot="1" x14ac:dyDescent="0.35">
      <c r="A14" s="5" t="s">
        <v>0</v>
      </c>
      <c r="B14" s="133" t="s">
        <v>1</v>
      </c>
      <c r="C14" s="133" t="s">
        <v>2</v>
      </c>
      <c r="D14" s="6" t="s">
        <v>505</v>
      </c>
      <c r="E14" s="63" t="s">
        <v>516</v>
      </c>
      <c r="F14" s="6" t="s">
        <v>472</v>
      </c>
      <c r="G14" s="6" t="s">
        <v>473</v>
      </c>
      <c r="H14" s="6" t="s">
        <v>474</v>
      </c>
      <c r="I14" s="8" t="s">
        <v>475</v>
      </c>
      <c r="J14" s="146"/>
      <c r="K14" s="148"/>
      <c r="L14" s="20" t="s">
        <v>484</v>
      </c>
    </row>
    <row r="15" spans="1:12" ht="30.75" thickBot="1" x14ac:dyDescent="0.35">
      <c r="A15" s="134" t="s">
        <v>547</v>
      </c>
      <c r="B15" s="135" t="s">
        <v>546</v>
      </c>
      <c r="C15" s="135" t="s">
        <v>59</v>
      </c>
      <c r="D15" s="136">
        <v>99.62</v>
      </c>
      <c r="E15" s="137"/>
      <c r="F15" s="138"/>
      <c r="G15" s="139"/>
      <c r="H15" s="139"/>
      <c r="I15" s="140"/>
      <c r="J15" s="138"/>
      <c r="K15" s="136">
        <v>51.65</v>
      </c>
      <c r="L15" s="141" t="s">
        <v>498</v>
      </c>
    </row>
    <row r="16" spans="1:12" ht="27" customHeight="1" x14ac:dyDescent="0.25"/>
    <row r="18" ht="18" customHeight="1" x14ac:dyDescent="0.25"/>
  </sheetData>
  <sortState ref="A5:L7">
    <sortCondition descending="1" ref="E5:E7"/>
  </sortState>
  <mergeCells count="8">
    <mergeCell ref="E13:I13"/>
    <mergeCell ref="J13:J14"/>
    <mergeCell ref="K13:K14"/>
    <mergeCell ref="A2:L2"/>
    <mergeCell ref="E3:I3"/>
    <mergeCell ref="J3:J4"/>
    <mergeCell ref="K3:K4"/>
    <mergeCell ref="A12:L12"/>
  </mergeCells>
  <pageMargins left="0.25" right="0.2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EE12E-4AE5-455F-A93F-7189BB5D0D30}">
  <dimension ref="A1:L34"/>
  <sheetViews>
    <sheetView topLeftCell="A16" workbookViewId="0">
      <selection activeCell="J34" sqref="J34"/>
    </sheetView>
  </sheetViews>
  <sheetFormatPr baseColWidth="10" defaultRowHeight="15" x14ac:dyDescent="0.25"/>
  <cols>
    <col min="2" max="2" width="33.85546875" style="18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42.75" customHeight="1" thickBot="1" x14ac:dyDescent="0.3">
      <c r="L1" s="67">
        <v>43190</v>
      </c>
    </row>
    <row r="2" spans="1:12" ht="18" thickBot="1" x14ac:dyDescent="0.35">
      <c r="A2" s="149" t="s">
        <v>476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66" t="s">
        <v>1</v>
      </c>
      <c r="C4" s="66" t="s">
        <v>2</v>
      </c>
      <c r="D4" s="6" t="s">
        <v>505</v>
      </c>
      <c r="E4" s="7">
        <v>2018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30" x14ac:dyDescent="0.3">
      <c r="A5" s="39" t="s">
        <v>142</v>
      </c>
      <c r="B5" s="40" t="s">
        <v>143</v>
      </c>
      <c r="C5" s="40" t="s">
        <v>15</v>
      </c>
      <c r="D5" s="41">
        <v>73350.12</v>
      </c>
      <c r="E5" s="42">
        <v>1.05</v>
      </c>
      <c r="F5" s="43">
        <v>5.75</v>
      </c>
      <c r="G5" s="44">
        <v>2.9331265413858221</v>
      </c>
      <c r="H5" s="44">
        <v>10.745113238223913</v>
      </c>
      <c r="I5" s="45" t="s">
        <v>487</v>
      </c>
      <c r="J5" s="43">
        <v>12.71</v>
      </c>
      <c r="K5" s="41">
        <v>72.865639999999999</v>
      </c>
      <c r="L5" s="46" t="s">
        <v>500</v>
      </c>
    </row>
    <row r="6" spans="1:12" ht="30" x14ac:dyDescent="0.3">
      <c r="A6" s="12" t="s">
        <v>110</v>
      </c>
      <c r="B6" s="13" t="s">
        <v>111</v>
      </c>
      <c r="C6" s="13" t="s">
        <v>15</v>
      </c>
      <c r="D6" s="21">
        <v>119.999</v>
      </c>
      <c r="E6" s="24">
        <v>0.48</v>
      </c>
      <c r="F6" s="25">
        <v>8.49</v>
      </c>
      <c r="G6" s="26" t="s">
        <v>487</v>
      </c>
      <c r="H6" s="26" t="s">
        <v>487</v>
      </c>
      <c r="I6" s="27" t="s">
        <v>487</v>
      </c>
      <c r="J6" s="25"/>
      <c r="K6" s="21">
        <v>17.20646</v>
      </c>
      <c r="L6" s="32" t="s">
        <v>496</v>
      </c>
    </row>
    <row r="7" spans="1:12" ht="15.75" x14ac:dyDescent="0.3">
      <c r="A7" s="47" t="s">
        <v>106</v>
      </c>
      <c r="B7" s="48" t="s">
        <v>107</v>
      </c>
      <c r="C7" s="48" t="s">
        <v>101</v>
      </c>
      <c r="D7" s="49">
        <v>747.05</v>
      </c>
      <c r="E7" s="50">
        <v>0.35</v>
      </c>
      <c r="F7" s="51">
        <v>9.19</v>
      </c>
      <c r="G7" s="52">
        <v>1.7910627566635196</v>
      </c>
      <c r="H7" s="52" t="s">
        <v>487</v>
      </c>
      <c r="I7" s="53" t="s">
        <v>487</v>
      </c>
      <c r="J7" s="51">
        <v>13.55</v>
      </c>
      <c r="K7" s="49">
        <v>1.201E-2</v>
      </c>
      <c r="L7" s="54" t="s">
        <v>495</v>
      </c>
    </row>
    <row r="8" spans="1:12" ht="30" x14ac:dyDescent="0.3">
      <c r="A8" s="12" t="s">
        <v>134</v>
      </c>
      <c r="B8" s="13" t="s">
        <v>135</v>
      </c>
      <c r="C8" s="13" t="s">
        <v>15</v>
      </c>
      <c r="D8" s="21">
        <v>1730.7</v>
      </c>
      <c r="E8" s="24">
        <v>0.21</v>
      </c>
      <c r="F8" s="25">
        <v>6.5</v>
      </c>
      <c r="G8" s="26">
        <v>2.6618501891417123</v>
      </c>
      <c r="H8" s="26">
        <v>10.119812480461299</v>
      </c>
      <c r="I8" s="27">
        <v>5.302905850516737</v>
      </c>
      <c r="J8" s="25">
        <v>14.03</v>
      </c>
      <c r="K8" s="21">
        <v>150.95988</v>
      </c>
      <c r="L8" s="32" t="s">
        <v>499</v>
      </c>
    </row>
    <row r="9" spans="1:12" ht="15.75" x14ac:dyDescent="0.3">
      <c r="A9" s="47" t="s">
        <v>102</v>
      </c>
      <c r="B9" s="48" t="s">
        <v>103</v>
      </c>
      <c r="C9" s="48" t="s">
        <v>101</v>
      </c>
      <c r="D9" s="49">
        <v>147.13</v>
      </c>
      <c r="E9" s="50">
        <v>0.17</v>
      </c>
      <c r="F9" s="51">
        <v>8.5399999999999991</v>
      </c>
      <c r="G9" s="52">
        <v>3.0054353495788</v>
      </c>
      <c r="H9" s="52">
        <v>9.9848329193159771</v>
      </c>
      <c r="I9" s="53">
        <v>3.936987112018131</v>
      </c>
      <c r="J9" s="51">
        <v>13.6</v>
      </c>
      <c r="K9" s="49">
        <v>1.5710999999999999</v>
      </c>
      <c r="L9" s="54" t="s">
        <v>495</v>
      </c>
    </row>
    <row r="10" spans="1:12" ht="15.75" x14ac:dyDescent="0.3">
      <c r="A10" s="12" t="s">
        <v>99</v>
      </c>
      <c r="B10" s="13" t="s">
        <v>100</v>
      </c>
      <c r="C10" s="13" t="s">
        <v>101</v>
      </c>
      <c r="D10" s="21">
        <v>165.73</v>
      </c>
      <c r="E10" s="24">
        <v>0.05</v>
      </c>
      <c r="F10" s="25">
        <v>8.1</v>
      </c>
      <c r="G10" s="26">
        <v>2.5953900807380581</v>
      </c>
      <c r="H10" s="26">
        <v>9.5494976357872741</v>
      </c>
      <c r="I10" s="27">
        <v>3.5300527649418934</v>
      </c>
      <c r="J10" s="25">
        <v>13.59</v>
      </c>
      <c r="K10" s="21">
        <v>135.99864000000002</v>
      </c>
      <c r="L10" s="32" t="s">
        <v>495</v>
      </c>
    </row>
    <row r="11" spans="1:12" ht="30" x14ac:dyDescent="0.3">
      <c r="A11" s="47" t="s">
        <v>29</v>
      </c>
      <c r="B11" s="48" t="s">
        <v>30</v>
      </c>
      <c r="C11" s="48" t="s">
        <v>15</v>
      </c>
      <c r="D11" s="49">
        <v>243.26</v>
      </c>
      <c r="E11" s="50">
        <v>-0.04</v>
      </c>
      <c r="F11" s="51">
        <v>7.06</v>
      </c>
      <c r="G11" s="52" t="s">
        <v>487</v>
      </c>
      <c r="H11" s="52" t="s">
        <v>487</v>
      </c>
      <c r="I11" s="53" t="s">
        <v>487</v>
      </c>
      <c r="J11" s="51">
        <v>13.74</v>
      </c>
      <c r="K11" s="49" t="s">
        <v>487</v>
      </c>
      <c r="L11" s="54" t="s">
        <v>486</v>
      </c>
    </row>
    <row r="12" spans="1:12" ht="15.75" x14ac:dyDescent="0.3">
      <c r="A12" s="12" t="s">
        <v>104</v>
      </c>
      <c r="B12" s="13" t="s">
        <v>105</v>
      </c>
      <c r="C12" s="13" t="s">
        <v>101</v>
      </c>
      <c r="D12" s="21">
        <v>141.78</v>
      </c>
      <c r="E12" s="24">
        <v>-0.1</v>
      </c>
      <c r="F12" s="25">
        <v>7.57</v>
      </c>
      <c r="G12" s="26">
        <v>2.0893744400292569</v>
      </c>
      <c r="H12" s="26">
        <v>9.0067440124305786</v>
      </c>
      <c r="I12" s="27">
        <v>3.0297260831692485</v>
      </c>
      <c r="J12" s="25">
        <v>13.58</v>
      </c>
      <c r="K12" s="21">
        <v>63.119219999999999</v>
      </c>
      <c r="L12" s="32" t="s">
        <v>495</v>
      </c>
    </row>
    <row r="13" spans="1:12" ht="30" x14ac:dyDescent="0.3">
      <c r="A13" s="47" t="s">
        <v>112</v>
      </c>
      <c r="B13" s="48" t="s">
        <v>113</v>
      </c>
      <c r="C13" s="48" t="s">
        <v>15</v>
      </c>
      <c r="D13" s="49">
        <v>137.57400000000001</v>
      </c>
      <c r="E13" s="50">
        <v>-0.25</v>
      </c>
      <c r="F13" s="51">
        <v>5.66</v>
      </c>
      <c r="G13" s="52">
        <v>0.61290249740346692</v>
      </c>
      <c r="H13" s="52">
        <v>8.658905231553792</v>
      </c>
      <c r="I13" s="53" t="s">
        <v>487</v>
      </c>
      <c r="J13" s="51">
        <v>13.84</v>
      </c>
      <c r="K13" s="49">
        <v>19.37114</v>
      </c>
      <c r="L13" s="54" t="s">
        <v>496</v>
      </c>
    </row>
    <row r="14" spans="1:12" ht="30" x14ac:dyDescent="0.3">
      <c r="A14" s="12" t="s">
        <v>31</v>
      </c>
      <c r="B14" s="13" t="s">
        <v>32</v>
      </c>
      <c r="C14" s="13" t="s">
        <v>15</v>
      </c>
      <c r="D14" s="21">
        <v>690.32</v>
      </c>
      <c r="E14" s="24">
        <v>-0.37</v>
      </c>
      <c r="F14" s="25">
        <v>5.9</v>
      </c>
      <c r="G14" s="26" t="s">
        <v>487</v>
      </c>
      <c r="H14" s="26" t="s">
        <v>487</v>
      </c>
      <c r="I14" s="27" t="s">
        <v>487</v>
      </c>
      <c r="J14" s="25">
        <v>13.72</v>
      </c>
      <c r="K14" s="21" t="s">
        <v>487</v>
      </c>
      <c r="L14" s="32" t="s">
        <v>486</v>
      </c>
    </row>
    <row r="15" spans="1:12" ht="30" x14ac:dyDescent="0.3">
      <c r="A15" s="47" t="s">
        <v>16</v>
      </c>
      <c r="B15" s="48" t="s">
        <v>17</v>
      </c>
      <c r="C15" s="48" t="s">
        <v>15</v>
      </c>
      <c r="D15" s="49">
        <v>98.07</v>
      </c>
      <c r="E15" s="50">
        <v>-0.44</v>
      </c>
      <c r="F15" s="51"/>
      <c r="G15" s="52" t="s">
        <v>487</v>
      </c>
      <c r="H15" s="52" t="s">
        <v>487</v>
      </c>
      <c r="I15" s="53" t="s">
        <v>487</v>
      </c>
      <c r="J15" s="51"/>
      <c r="K15" s="49">
        <v>9.5999999999999992E-4</v>
      </c>
      <c r="L15" s="54" t="s">
        <v>486</v>
      </c>
    </row>
    <row r="16" spans="1:12" ht="30" x14ac:dyDescent="0.3">
      <c r="A16" s="12" t="s">
        <v>13</v>
      </c>
      <c r="B16" s="13" t="s">
        <v>14</v>
      </c>
      <c r="C16" s="13" t="s">
        <v>15</v>
      </c>
      <c r="D16" s="21">
        <v>123.93</v>
      </c>
      <c r="E16" s="24">
        <v>-0.67</v>
      </c>
      <c r="F16" s="25">
        <v>5.87</v>
      </c>
      <c r="G16" s="26" t="s">
        <v>487</v>
      </c>
      <c r="H16" s="26" t="s">
        <v>487</v>
      </c>
      <c r="I16" s="27" t="s">
        <v>487</v>
      </c>
      <c r="J16" s="25"/>
      <c r="K16" s="21">
        <v>2.4930000000000001E-2</v>
      </c>
      <c r="L16" s="32" t="s">
        <v>486</v>
      </c>
    </row>
    <row r="17" spans="1:12" ht="30" x14ac:dyDescent="0.3">
      <c r="A17" s="47" t="s">
        <v>299</v>
      </c>
      <c r="B17" s="48" t="s">
        <v>300</v>
      </c>
      <c r="C17" s="48" t="s">
        <v>15</v>
      </c>
      <c r="D17" s="49">
        <v>127.84</v>
      </c>
      <c r="E17" s="50">
        <v>-0.84</v>
      </c>
      <c r="F17" s="51">
        <v>2.0699999999999998</v>
      </c>
      <c r="G17" s="52">
        <v>-1.1805487766260669</v>
      </c>
      <c r="H17" s="52">
        <v>7.6816531878788119</v>
      </c>
      <c r="I17" s="53">
        <v>3.4131012515883574</v>
      </c>
      <c r="J17" s="51">
        <v>12.66</v>
      </c>
      <c r="K17" s="49">
        <v>32.582369999999997</v>
      </c>
      <c r="L17" s="54" t="s">
        <v>491</v>
      </c>
    </row>
    <row r="18" spans="1:12" ht="35.25" customHeight="1" thickBot="1" x14ac:dyDescent="0.35">
      <c r="A18" s="15" t="s">
        <v>303</v>
      </c>
      <c r="B18" s="16" t="s">
        <v>304</v>
      </c>
      <c r="C18" s="16" t="s">
        <v>15</v>
      </c>
      <c r="D18" s="22">
        <v>996.34</v>
      </c>
      <c r="E18" s="28">
        <v>-0.87</v>
      </c>
      <c r="F18" s="29">
        <v>1.85</v>
      </c>
      <c r="G18" s="30">
        <v>-1.4200705464087582</v>
      </c>
      <c r="H18" s="30">
        <v>7.3990320523982689</v>
      </c>
      <c r="I18" s="31">
        <v>3.1271573177591439</v>
      </c>
      <c r="J18" s="29">
        <v>12.66</v>
      </c>
      <c r="K18" s="22">
        <v>2.7556100000000003</v>
      </c>
      <c r="L18" s="33" t="s">
        <v>491</v>
      </c>
    </row>
    <row r="19" spans="1:12" ht="42.75" customHeight="1" thickBot="1" x14ac:dyDescent="0.3">
      <c r="L19" s="67">
        <v>43190</v>
      </c>
    </row>
    <row r="20" spans="1:12" ht="18" thickBot="1" x14ac:dyDescent="0.35">
      <c r="A20" s="149" t="s">
        <v>476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1"/>
    </row>
    <row r="21" spans="1:12" ht="15.75" x14ac:dyDescent="0.3">
      <c r="A21" s="2"/>
      <c r="B21" s="4"/>
      <c r="C21" s="4"/>
      <c r="D21" s="3"/>
      <c r="E21" s="142" t="s">
        <v>506</v>
      </c>
      <c r="F21" s="143"/>
      <c r="G21" s="143"/>
      <c r="H21" s="143"/>
      <c r="I21" s="144"/>
      <c r="J21" s="145" t="s">
        <v>483</v>
      </c>
      <c r="K21" s="147" t="s">
        <v>515</v>
      </c>
      <c r="L21" s="19"/>
    </row>
    <row r="22" spans="1:12" ht="16.5" thickBot="1" x14ac:dyDescent="0.35">
      <c r="A22" s="5" t="s">
        <v>0</v>
      </c>
      <c r="B22" s="66" t="s">
        <v>1</v>
      </c>
      <c r="C22" s="66" t="s">
        <v>2</v>
      </c>
      <c r="D22" s="6" t="s">
        <v>505</v>
      </c>
      <c r="E22" s="63" t="s">
        <v>516</v>
      </c>
      <c r="F22" s="6" t="s">
        <v>472</v>
      </c>
      <c r="G22" s="6" t="s">
        <v>473</v>
      </c>
      <c r="H22" s="6" t="s">
        <v>474</v>
      </c>
      <c r="I22" s="8" t="s">
        <v>475</v>
      </c>
      <c r="J22" s="146"/>
      <c r="K22" s="148"/>
      <c r="L22" s="20" t="s">
        <v>484</v>
      </c>
    </row>
    <row r="23" spans="1:12" ht="30" x14ac:dyDescent="0.3">
      <c r="A23" s="39" t="s">
        <v>295</v>
      </c>
      <c r="B23" s="40" t="s">
        <v>296</v>
      </c>
      <c r="C23" s="40" t="s">
        <v>15</v>
      </c>
      <c r="D23" s="41">
        <v>115.78</v>
      </c>
      <c r="E23" s="42">
        <v>-1.1399999999999999</v>
      </c>
      <c r="F23" s="43">
        <v>1.04</v>
      </c>
      <c r="G23" s="44">
        <v>-2.1770515946990421</v>
      </c>
      <c r="H23" s="44">
        <v>6.5902238155051363</v>
      </c>
      <c r="I23" s="45">
        <v>2.429441495498863</v>
      </c>
      <c r="J23" s="43">
        <v>12.65</v>
      </c>
      <c r="K23" s="41">
        <v>17.412689999999998</v>
      </c>
      <c r="L23" s="46" t="s">
        <v>491</v>
      </c>
    </row>
    <row r="24" spans="1:12" ht="30" x14ac:dyDescent="0.3">
      <c r="A24" s="12" t="s">
        <v>301</v>
      </c>
      <c r="B24" s="13" t="s">
        <v>302</v>
      </c>
      <c r="C24" s="13" t="s">
        <v>15</v>
      </c>
      <c r="D24" s="21">
        <v>107.76</v>
      </c>
      <c r="E24" s="24">
        <v>-1.37</v>
      </c>
      <c r="F24" s="25">
        <v>0.28000000000000003</v>
      </c>
      <c r="G24" s="26">
        <v>-2.907022229062739</v>
      </c>
      <c r="H24" s="26">
        <v>5.7944389114358064</v>
      </c>
      <c r="I24" s="27">
        <v>1.6973148985948594</v>
      </c>
      <c r="J24" s="25">
        <v>12.65</v>
      </c>
      <c r="K24" s="21">
        <v>0.11648</v>
      </c>
      <c r="L24" s="32" t="s">
        <v>491</v>
      </c>
    </row>
    <row r="25" spans="1:12" ht="30" x14ac:dyDescent="0.3">
      <c r="A25" s="47" t="s">
        <v>136</v>
      </c>
      <c r="B25" s="48" t="s">
        <v>137</v>
      </c>
      <c r="C25" s="48" t="s">
        <v>15</v>
      </c>
      <c r="D25" s="49">
        <v>1407.08</v>
      </c>
      <c r="E25" s="50">
        <v>-1.97</v>
      </c>
      <c r="F25" s="51">
        <v>4.1900000000000004</v>
      </c>
      <c r="G25" s="52">
        <v>0.16306727942010379</v>
      </c>
      <c r="H25" s="52">
        <v>7.8950090821783059</v>
      </c>
      <c r="I25" s="53" t="s">
        <v>487</v>
      </c>
      <c r="J25" s="51">
        <v>14.24</v>
      </c>
      <c r="K25" s="49">
        <v>21.604759999999999</v>
      </c>
      <c r="L25" s="54" t="s">
        <v>499</v>
      </c>
    </row>
    <row r="26" spans="1:12" ht="30.75" thickBot="1" x14ac:dyDescent="0.35">
      <c r="A26" s="15" t="s">
        <v>297</v>
      </c>
      <c r="B26" s="16" t="s">
        <v>298</v>
      </c>
      <c r="C26" s="16" t="s">
        <v>15</v>
      </c>
      <c r="D26" s="22">
        <v>80.17</v>
      </c>
      <c r="E26" s="28">
        <v>-4.34</v>
      </c>
      <c r="F26" s="29">
        <v>-2.23</v>
      </c>
      <c r="G26" s="30">
        <v>-6.355347966023106</v>
      </c>
      <c r="H26" s="30">
        <v>3.1510597524824213</v>
      </c>
      <c r="I26" s="31">
        <v>-1.2668324624065308</v>
      </c>
      <c r="J26" s="29">
        <v>12.66</v>
      </c>
      <c r="K26" s="22">
        <v>13.044600000000001</v>
      </c>
      <c r="L26" s="33" t="s">
        <v>491</v>
      </c>
    </row>
    <row r="27" spans="1:12" ht="15.75" x14ac:dyDescent="0.3">
      <c r="A27" s="1"/>
      <c r="B27" s="104" t="s">
        <v>518</v>
      </c>
      <c r="C27" s="104"/>
      <c r="D27" s="105"/>
      <c r="E27" s="106">
        <f t="shared" ref="E27:J27" si="0">AVERAGE(E5:E26)</f>
        <v>-0.56055555555555558</v>
      </c>
      <c r="F27" s="106">
        <f>AVERAGE(F5:F26)</f>
        <v>5.0488235294117647</v>
      </c>
      <c r="G27" s="106">
        <f t="shared" si="0"/>
        <v>0.13939754011854083</v>
      </c>
      <c r="H27" s="106">
        <f t="shared" si="0"/>
        <v>8.0480268599709657</v>
      </c>
      <c r="I27" s="106">
        <f t="shared" si="0"/>
        <v>2.7999838124089673</v>
      </c>
      <c r="J27" s="105">
        <f t="shared" si="0"/>
        <v>13.325333333333335</v>
      </c>
      <c r="K27" s="21"/>
      <c r="L27" s="13"/>
    </row>
    <row r="28" spans="1:12" ht="15.75" x14ac:dyDescent="0.3">
      <c r="A28" s="1"/>
      <c r="B28" s="13" t="s">
        <v>519</v>
      </c>
      <c r="C28" s="13"/>
      <c r="D28" s="14"/>
      <c r="E28" s="69">
        <v>-3.06</v>
      </c>
      <c r="F28" s="69">
        <v>0.97</v>
      </c>
      <c r="G28" s="70">
        <v>1.07</v>
      </c>
      <c r="H28" s="70">
        <v>8.27</v>
      </c>
      <c r="I28" s="70">
        <v>2.1800000000000002</v>
      </c>
      <c r="J28" s="1"/>
      <c r="K28" s="21"/>
      <c r="L28" s="13"/>
    </row>
    <row r="33" ht="30" customHeight="1" x14ac:dyDescent="0.25"/>
    <row r="34" ht="7.5" customHeight="1" x14ac:dyDescent="0.25"/>
  </sheetData>
  <mergeCells count="8">
    <mergeCell ref="E21:I21"/>
    <mergeCell ref="J21:J22"/>
    <mergeCell ref="K21:K22"/>
    <mergeCell ref="A2:L2"/>
    <mergeCell ref="E3:I3"/>
    <mergeCell ref="J3:J4"/>
    <mergeCell ref="K3:K4"/>
    <mergeCell ref="A20:L20"/>
  </mergeCells>
  <pageMargins left="0.25" right="0.25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54FE-C3B6-4A44-8324-3E48C9E6DCBE}">
  <dimension ref="A1:L28"/>
  <sheetViews>
    <sheetView topLeftCell="A16" workbookViewId="0">
      <selection activeCell="I37" sqref="I37"/>
    </sheetView>
  </sheetViews>
  <sheetFormatPr baseColWidth="10" defaultRowHeight="15" x14ac:dyDescent="0.25"/>
  <cols>
    <col min="2" max="2" width="33.85546875" style="18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42.75" customHeight="1" thickBot="1" x14ac:dyDescent="0.3">
      <c r="L1" s="67">
        <v>43190</v>
      </c>
    </row>
    <row r="2" spans="1:12" ht="18" thickBot="1" x14ac:dyDescent="0.35">
      <c r="A2" s="149" t="s">
        <v>528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85" t="s">
        <v>1</v>
      </c>
      <c r="C4" s="85" t="s">
        <v>2</v>
      </c>
      <c r="D4" s="6" t="s">
        <v>505</v>
      </c>
      <c r="E4" s="7">
        <v>2018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30" x14ac:dyDescent="0.3">
      <c r="A5" s="39" t="s">
        <v>146</v>
      </c>
      <c r="B5" s="40" t="s">
        <v>147</v>
      </c>
      <c r="C5" s="40" t="s">
        <v>15</v>
      </c>
      <c r="D5" s="41">
        <v>376.56</v>
      </c>
      <c r="E5" s="42">
        <v>1.8</v>
      </c>
      <c r="F5" s="43">
        <v>4.6900000000000004</v>
      </c>
      <c r="G5" s="44">
        <v>0.41163656175635666</v>
      </c>
      <c r="H5" s="44">
        <v>8.5121674843272608</v>
      </c>
      <c r="I5" s="45" t="s">
        <v>487</v>
      </c>
      <c r="J5" s="43">
        <v>12.39</v>
      </c>
      <c r="K5" s="41">
        <v>4.8452500000000001</v>
      </c>
      <c r="L5" s="46" t="s">
        <v>500</v>
      </c>
    </row>
    <row r="6" spans="1:12" ht="30" x14ac:dyDescent="0.3">
      <c r="A6" s="12" t="s">
        <v>78</v>
      </c>
      <c r="B6" s="13" t="s">
        <v>79</v>
      </c>
      <c r="C6" s="13" t="s">
        <v>15</v>
      </c>
      <c r="D6" s="21">
        <v>270.33</v>
      </c>
      <c r="E6" s="24">
        <v>0.83</v>
      </c>
      <c r="F6" s="25">
        <v>6.76</v>
      </c>
      <c r="G6" s="26">
        <v>2.6048896539479838</v>
      </c>
      <c r="H6" s="26">
        <v>8.605768458091422</v>
      </c>
      <c r="I6" s="27" t="s">
        <v>487</v>
      </c>
      <c r="J6" s="25">
        <v>11.85</v>
      </c>
      <c r="K6" s="21">
        <v>19.207519999999999</v>
      </c>
      <c r="L6" s="32" t="s">
        <v>494</v>
      </c>
    </row>
    <row r="7" spans="1:12" ht="30" x14ac:dyDescent="0.3">
      <c r="A7" s="47" t="s">
        <v>76</v>
      </c>
      <c r="B7" s="48" t="s">
        <v>77</v>
      </c>
      <c r="C7" s="48" t="s">
        <v>15</v>
      </c>
      <c r="D7" s="49">
        <v>252.24</v>
      </c>
      <c r="E7" s="50">
        <v>0.57999999999999996</v>
      </c>
      <c r="F7" s="51">
        <v>5.94</v>
      </c>
      <c r="G7" s="52">
        <v>1.7910627566635196</v>
      </c>
      <c r="H7" s="52">
        <v>7.7351507649250362</v>
      </c>
      <c r="I7" s="53" t="s">
        <v>487</v>
      </c>
      <c r="J7" s="51">
        <v>11.84</v>
      </c>
      <c r="K7" s="49">
        <v>5.7113399999999999</v>
      </c>
      <c r="L7" s="54" t="s">
        <v>494</v>
      </c>
    </row>
    <row r="8" spans="1:12" ht="30" x14ac:dyDescent="0.3">
      <c r="A8" s="12" t="s">
        <v>144</v>
      </c>
      <c r="B8" s="13" t="s">
        <v>145</v>
      </c>
      <c r="C8" s="13" t="s">
        <v>28</v>
      </c>
      <c r="D8" s="21">
        <v>15125.06</v>
      </c>
      <c r="E8" s="24">
        <v>0.05</v>
      </c>
      <c r="F8" s="25">
        <v>4.8899999999999997</v>
      </c>
      <c r="G8" s="26">
        <v>2.169269115336192</v>
      </c>
      <c r="H8" s="26">
        <v>8.9642158465408563</v>
      </c>
      <c r="I8" s="27">
        <v>5.1422672468303343</v>
      </c>
      <c r="J8" s="25">
        <v>11.33</v>
      </c>
      <c r="K8" s="21">
        <v>36.367379999999997</v>
      </c>
      <c r="L8" s="32" t="s">
        <v>500</v>
      </c>
    </row>
    <row r="9" spans="1:12" ht="30" x14ac:dyDescent="0.3">
      <c r="A9" s="47" t="s">
        <v>310</v>
      </c>
      <c r="B9" s="48" t="s">
        <v>311</v>
      </c>
      <c r="C9" s="48" t="s">
        <v>307</v>
      </c>
      <c r="D9" s="49">
        <v>108.68</v>
      </c>
      <c r="E9" s="50">
        <v>-0.35</v>
      </c>
      <c r="F9" s="51">
        <v>1.52</v>
      </c>
      <c r="G9" s="52">
        <v>-1.4990251498646967</v>
      </c>
      <c r="H9" s="52">
        <v>5.5119439995811703</v>
      </c>
      <c r="I9" s="53">
        <v>3.3173336107092943</v>
      </c>
      <c r="J9" s="51">
        <v>12.44</v>
      </c>
      <c r="K9" s="49">
        <v>71.633769999999998</v>
      </c>
      <c r="L9" s="54" t="s">
        <v>491</v>
      </c>
    </row>
    <row r="10" spans="1:12" ht="30" x14ac:dyDescent="0.3">
      <c r="A10" s="12" t="s">
        <v>314</v>
      </c>
      <c r="B10" s="13" t="s">
        <v>315</v>
      </c>
      <c r="C10" s="13" t="s">
        <v>307</v>
      </c>
      <c r="D10" s="21">
        <v>122.95</v>
      </c>
      <c r="E10" s="24">
        <v>-0.39</v>
      </c>
      <c r="F10" s="25">
        <v>1.29</v>
      </c>
      <c r="G10" s="26">
        <v>-1.7435565479079873</v>
      </c>
      <c r="H10" s="26">
        <v>5.2345460909456687</v>
      </c>
      <c r="I10" s="27">
        <v>3.0404230885268335</v>
      </c>
      <c r="J10" s="25">
        <v>12.44</v>
      </c>
      <c r="K10" s="21">
        <v>52.137209999999996</v>
      </c>
      <c r="L10" s="32" t="s">
        <v>491</v>
      </c>
    </row>
    <row r="11" spans="1:12" ht="30" x14ac:dyDescent="0.3">
      <c r="A11" s="47" t="s">
        <v>305</v>
      </c>
      <c r="B11" s="48" t="s">
        <v>306</v>
      </c>
      <c r="C11" s="48" t="s">
        <v>307</v>
      </c>
      <c r="D11" s="49">
        <v>93.37</v>
      </c>
      <c r="E11" s="50">
        <v>-0.65</v>
      </c>
      <c r="F11" s="51">
        <v>0.51</v>
      </c>
      <c r="G11" s="52">
        <v>-2.4915632985367697</v>
      </c>
      <c r="H11" s="52">
        <v>4.4432190851387166</v>
      </c>
      <c r="I11" s="53">
        <v>2.2900089916966682</v>
      </c>
      <c r="J11" s="51">
        <v>12.43</v>
      </c>
      <c r="K11" s="49">
        <v>123.90916</v>
      </c>
      <c r="L11" s="54" t="s">
        <v>491</v>
      </c>
    </row>
    <row r="12" spans="1:12" ht="30" x14ac:dyDescent="0.3">
      <c r="A12" s="12" t="s">
        <v>312</v>
      </c>
      <c r="B12" s="13" t="s">
        <v>313</v>
      </c>
      <c r="C12" s="13" t="s">
        <v>307</v>
      </c>
      <c r="D12" s="21">
        <v>81.91</v>
      </c>
      <c r="E12" s="24">
        <v>-0.87</v>
      </c>
      <c r="F12" s="25">
        <v>-0.24</v>
      </c>
      <c r="G12" s="26">
        <v>-3.2191862354487899</v>
      </c>
      <c r="H12" s="26">
        <v>3.66528395705914</v>
      </c>
      <c r="I12" s="27">
        <v>1.5258510664996505</v>
      </c>
      <c r="J12" s="25">
        <v>12.42</v>
      </c>
      <c r="K12" s="21">
        <v>4.0819600000000005</v>
      </c>
      <c r="L12" s="32" t="s">
        <v>491</v>
      </c>
    </row>
    <row r="13" spans="1:12" ht="30" x14ac:dyDescent="0.3">
      <c r="A13" s="47" t="s">
        <v>406</v>
      </c>
      <c r="B13" s="48" t="s">
        <v>407</v>
      </c>
      <c r="C13" s="48" t="s">
        <v>15</v>
      </c>
      <c r="D13" s="49">
        <v>92.169121000000004</v>
      </c>
      <c r="E13" s="50">
        <v>-1.31</v>
      </c>
      <c r="F13" s="51">
        <v>0.28999999999999998</v>
      </c>
      <c r="G13" s="52">
        <v>-2.5968526976692385</v>
      </c>
      <c r="H13" s="52">
        <v>6.2393082973208447</v>
      </c>
      <c r="I13" s="53">
        <v>2.2344093500377804</v>
      </c>
      <c r="J13" s="51">
        <v>10.78</v>
      </c>
      <c r="K13" s="49">
        <v>27.345389999999998</v>
      </c>
      <c r="L13" s="54" t="s">
        <v>498</v>
      </c>
    </row>
    <row r="14" spans="1:12" ht="30" x14ac:dyDescent="0.3">
      <c r="A14" s="86" t="s">
        <v>188</v>
      </c>
      <c r="B14" s="34" t="s">
        <v>189</v>
      </c>
      <c r="C14" s="34" t="s">
        <v>190</v>
      </c>
      <c r="D14" s="35">
        <v>129.28</v>
      </c>
      <c r="E14" s="87">
        <v>-1.58</v>
      </c>
      <c r="F14" s="36">
        <v>4.6900000000000004</v>
      </c>
      <c r="G14" s="37">
        <v>1.4748091205400549</v>
      </c>
      <c r="H14" s="37" t="s">
        <v>487</v>
      </c>
      <c r="I14" s="88" t="s">
        <v>487</v>
      </c>
      <c r="J14" s="36">
        <v>11.94</v>
      </c>
      <c r="K14" s="35">
        <v>0.24364</v>
      </c>
      <c r="L14" s="89" t="s">
        <v>501</v>
      </c>
    </row>
    <row r="15" spans="1:12" ht="30" x14ac:dyDescent="0.3">
      <c r="A15" s="47" t="s">
        <v>191</v>
      </c>
      <c r="B15" s="48" t="s">
        <v>192</v>
      </c>
      <c r="C15" s="48" t="s">
        <v>190</v>
      </c>
      <c r="D15" s="49">
        <v>126.38</v>
      </c>
      <c r="E15" s="50">
        <v>-1.76</v>
      </c>
      <c r="F15" s="51">
        <v>4.04</v>
      </c>
      <c r="G15" s="52">
        <v>0.84943090824389778</v>
      </c>
      <c r="H15" s="52" t="s">
        <v>487</v>
      </c>
      <c r="I15" s="53" t="s">
        <v>487</v>
      </c>
      <c r="J15" s="51">
        <v>11.94</v>
      </c>
      <c r="K15" s="49">
        <v>2.5459499999999999</v>
      </c>
      <c r="L15" s="54" t="s">
        <v>501</v>
      </c>
    </row>
    <row r="16" spans="1:12" ht="30" x14ac:dyDescent="0.3">
      <c r="A16" s="86" t="s">
        <v>398</v>
      </c>
      <c r="B16" s="34" t="s">
        <v>399</v>
      </c>
      <c r="C16" s="34" t="s">
        <v>190</v>
      </c>
      <c r="D16" s="35">
        <v>144.58000000000001</v>
      </c>
      <c r="E16" s="87">
        <v>-1.89</v>
      </c>
      <c r="F16" s="36">
        <v>2.7</v>
      </c>
      <c r="G16" s="37">
        <v>1.5201089361195574</v>
      </c>
      <c r="H16" s="37" t="s">
        <v>487</v>
      </c>
      <c r="I16" s="88" t="s">
        <v>487</v>
      </c>
      <c r="J16" s="36">
        <v>11.5</v>
      </c>
      <c r="K16" s="35">
        <v>600.27263000000005</v>
      </c>
      <c r="L16" s="89" t="s">
        <v>503</v>
      </c>
    </row>
    <row r="17" spans="1:12" ht="30.75" thickBot="1" x14ac:dyDescent="0.35">
      <c r="A17" s="55" t="s">
        <v>400</v>
      </c>
      <c r="B17" s="56" t="s">
        <v>401</v>
      </c>
      <c r="C17" s="56" t="s">
        <v>190</v>
      </c>
      <c r="D17" s="57">
        <v>202.64</v>
      </c>
      <c r="E17" s="58">
        <v>-1.89</v>
      </c>
      <c r="F17" s="59">
        <v>2.71</v>
      </c>
      <c r="G17" s="60">
        <v>1.5298107814515793</v>
      </c>
      <c r="H17" s="60">
        <v>9.0944258307054326</v>
      </c>
      <c r="I17" s="61" t="s">
        <v>487</v>
      </c>
      <c r="J17" s="59">
        <v>11.5</v>
      </c>
      <c r="K17" s="57">
        <v>600.27263000000005</v>
      </c>
      <c r="L17" s="62" t="s">
        <v>503</v>
      </c>
    </row>
    <row r="18" spans="1:12" ht="39.75" customHeight="1" thickBot="1" x14ac:dyDescent="0.3">
      <c r="L18" s="67">
        <v>43190</v>
      </c>
    </row>
    <row r="19" spans="1:12" ht="18" thickBot="1" x14ac:dyDescent="0.35">
      <c r="A19" s="149" t="s">
        <v>482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1"/>
    </row>
    <row r="20" spans="1:12" ht="40.5" customHeight="1" x14ac:dyDescent="0.3">
      <c r="A20" s="2"/>
      <c r="B20" s="4"/>
      <c r="C20" s="4"/>
      <c r="D20" s="3"/>
      <c r="E20" s="142" t="s">
        <v>506</v>
      </c>
      <c r="F20" s="143"/>
      <c r="G20" s="143"/>
      <c r="H20" s="143"/>
      <c r="I20" s="144"/>
      <c r="J20" s="145" t="s">
        <v>483</v>
      </c>
      <c r="K20" s="147" t="s">
        <v>515</v>
      </c>
      <c r="L20" s="19"/>
    </row>
    <row r="21" spans="1:12" ht="16.5" thickBot="1" x14ac:dyDescent="0.35">
      <c r="A21" s="5" t="s">
        <v>0</v>
      </c>
      <c r="B21" s="85" t="s">
        <v>1</v>
      </c>
      <c r="C21" s="85" t="s">
        <v>2</v>
      </c>
      <c r="D21" s="6" t="s">
        <v>505</v>
      </c>
      <c r="E21" s="63" t="s">
        <v>516</v>
      </c>
      <c r="F21" s="6" t="s">
        <v>472</v>
      </c>
      <c r="G21" s="6" t="s">
        <v>473</v>
      </c>
      <c r="H21" s="6" t="s">
        <v>474</v>
      </c>
      <c r="I21" s="8" t="s">
        <v>475</v>
      </c>
      <c r="J21" s="146"/>
      <c r="K21" s="148"/>
      <c r="L21" s="20" t="s">
        <v>484</v>
      </c>
    </row>
    <row r="22" spans="1:12" ht="30" x14ac:dyDescent="0.3">
      <c r="A22" s="110" t="s">
        <v>193</v>
      </c>
      <c r="B22" s="111" t="s">
        <v>194</v>
      </c>
      <c r="C22" s="111" t="s">
        <v>190</v>
      </c>
      <c r="D22" s="112">
        <v>123.06</v>
      </c>
      <c r="E22" s="113">
        <v>-1.98</v>
      </c>
      <c r="F22" s="114">
        <v>3.26</v>
      </c>
      <c r="G22" s="115">
        <v>0.1098792213464872</v>
      </c>
      <c r="H22" s="115" t="s">
        <v>487</v>
      </c>
      <c r="I22" s="116" t="s">
        <v>487</v>
      </c>
      <c r="J22" s="114">
        <v>11.92</v>
      </c>
      <c r="K22" s="112">
        <v>0.10717</v>
      </c>
      <c r="L22" s="117" t="s">
        <v>501</v>
      </c>
    </row>
    <row r="23" spans="1:12" ht="30" x14ac:dyDescent="0.3">
      <c r="A23" s="12" t="s">
        <v>336</v>
      </c>
      <c r="B23" s="13" t="s">
        <v>337</v>
      </c>
      <c r="C23" s="13" t="s">
        <v>15</v>
      </c>
      <c r="D23" s="21">
        <v>264.89999999999998</v>
      </c>
      <c r="E23" s="24">
        <v>-2.04</v>
      </c>
      <c r="F23" s="25">
        <v>2.42</v>
      </c>
      <c r="G23" s="26">
        <v>0.8559853183561561</v>
      </c>
      <c r="H23" s="26">
        <v>9.2941900089330574</v>
      </c>
      <c r="I23" s="27">
        <v>5.0662409864336677</v>
      </c>
      <c r="J23" s="25">
        <v>10.81</v>
      </c>
      <c r="K23" s="21">
        <v>69.935829999999996</v>
      </c>
      <c r="L23" s="32" t="s">
        <v>502</v>
      </c>
    </row>
    <row r="24" spans="1:12" ht="30" x14ac:dyDescent="0.3">
      <c r="A24" s="47" t="s">
        <v>396</v>
      </c>
      <c r="B24" s="48" t="s">
        <v>397</v>
      </c>
      <c r="C24" s="48" t="s">
        <v>190</v>
      </c>
      <c r="D24" s="49">
        <v>53.31</v>
      </c>
      <c r="E24" s="50">
        <v>-2.08</v>
      </c>
      <c r="F24" s="51">
        <v>2.0699999999999998</v>
      </c>
      <c r="G24" s="52">
        <v>0.89856823374832029</v>
      </c>
      <c r="H24" s="52">
        <v>8.4110039372297116</v>
      </c>
      <c r="I24" s="53">
        <v>4.1469961724229343</v>
      </c>
      <c r="J24" s="51">
        <v>11.49</v>
      </c>
      <c r="K24" s="49">
        <v>600.27263000000005</v>
      </c>
      <c r="L24" s="54" t="s">
        <v>503</v>
      </c>
    </row>
    <row r="25" spans="1:12" ht="30.75" thickBot="1" x14ac:dyDescent="0.35">
      <c r="A25" s="15" t="s">
        <v>308</v>
      </c>
      <c r="B25" s="16" t="s">
        <v>309</v>
      </c>
      <c r="C25" s="16" t="s">
        <v>307</v>
      </c>
      <c r="D25" s="22">
        <v>44.77</v>
      </c>
      <c r="E25" s="28">
        <v>-3.84</v>
      </c>
      <c r="F25" s="29">
        <v>-2.72</v>
      </c>
      <c r="G25" s="30">
        <v>-6.9290247741629063</v>
      </c>
      <c r="H25" s="30">
        <v>0.91316944038064563</v>
      </c>
      <c r="I25" s="31">
        <v>-3.0161140783242613</v>
      </c>
      <c r="J25" s="29">
        <v>12.44</v>
      </c>
      <c r="K25" s="22">
        <v>9.1210799999999992</v>
      </c>
      <c r="L25" s="33" t="s">
        <v>491</v>
      </c>
    </row>
    <row r="26" spans="1:12" ht="19.5" customHeight="1" x14ac:dyDescent="0.3">
      <c r="A26" s="1"/>
      <c r="B26" s="98" t="s">
        <v>527</v>
      </c>
      <c r="C26" s="98"/>
      <c r="D26" s="99"/>
      <c r="E26" s="100">
        <f t="shared" ref="E26:J26" si="0">AVERAGE(E5:E25)</f>
        <v>-1.0217647058823527</v>
      </c>
      <c r="F26" s="100">
        <f t="shared" si="0"/>
        <v>2.6364705882352943</v>
      </c>
      <c r="G26" s="100">
        <f t="shared" si="0"/>
        <v>-0.2508092997694284</v>
      </c>
      <c r="H26" s="100">
        <f t="shared" si="0"/>
        <v>6.6634148616291506</v>
      </c>
      <c r="I26" s="100">
        <f t="shared" si="0"/>
        <v>2.6386018260925446</v>
      </c>
      <c r="J26" s="99">
        <f t="shared" si="0"/>
        <v>11.850588235294119</v>
      </c>
      <c r="K26" s="21"/>
      <c r="L26" s="13"/>
    </row>
    <row r="27" spans="1:12" ht="15.75" x14ac:dyDescent="0.3">
      <c r="A27" s="1"/>
      <c r="B27" s="13" t="s">
        <v>520</v>
      </c>
      <c r="C27" s="13"/>
      <c r="D27" s="14"/>
      <c r="E27" s="69">
        <v>-3.71</v>
      </c>
      <c r="F27" s="69">
        <v>-0.65</v>
      </c>
      <c r="G27" s="70">
        <v>-1.24</v>
      </c>
      <c r="H27" s="70">
        <v>5.78</v>
      </c>
      <c r="I27" s="70">
        <v>1.69</v>
      </c>
      <c r="J27" s="1"/>
      <c r="K27" s="21"/>
      <c r="L27" s="13"/>
    </row>
    <row r="28" spans="1:12" ht="15.75" x14ac:dyDescent="0.3">
      <c r="A28" s="1"/>
      <c r="B28" s="13"/>
      <c r="C28" s="13"/>
      <c r="D28" s="14"/>
      <c r="E28" s="69"/>
      <c r="F28" s="69"/>
      <c r="G28" s="70"/>
      <c r="H28" s="70"/>
      <c r="I28" s="70"/>
      <c r="J28" s="1"/>
      <c r="K28" s="21"/>
      <c r="L28" s="13"/>
    </row>
  </sheetData>
  <mergeCells count="8">
    <mergeCell ref="E20:I20"/>
    <mergeCell ref="J20:J21"/>
    <mergeCell ref="K20:K21"/>
    <mergeCell ref="A2:L2"/>
    <mergeCell ref="E3:I3"/>
    <mergeCell ref="J3:J4"/>
    <mergeCell ref="K3:K4"/>
    <mergeCell ref="A19:L19"/>
  </mergeCells>
  <pageMargins left="0.25" right="0.25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93012-FFF7-4273-A915-0501427D50DB}">
  <dimension ref="A1:L12"/>
  <sheetViews>
    <sheetView workbookViewId="0">
      <selection activeCell="G10" sqref="G10"/>
    </sheetView>
  </sheetViews>
  <sheetFormatPr baseColWidth="10" defaultRowHeight="15" x14ac:dyDescent="0.25"/>
  <cols>
    <col min="2" max="2" width="33.85546875" style="18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29.25" customHeight="1" thickBot="1" x14ac:dyDescent="0.3">
      <c r="L1" s="67">
        <v>43190</v>
      </c>
    </row>
    <row r="2" spans="1:12" ht="18" thickBot="1" x14ac:dyDescent="0.35">
      <c r="A2" s="149" t="s">
        <v>521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66" t="s">
        <v>1</v>
      </c>
      <c r="C4" s="66" t="s">
        <v>2</v>
      </c>
      <c r="D4" s="6" t="s">
        <v>505</v>
      </c>
      <c r="E4" s="63" t="s">
        <v>516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15.75" x14ac:dyDescent="0.3">
      <c r="A5" s="110" t="s">
        <v>353</v>
      </c>
      <c r="B5" s="111" t="s">
        <v>354</v>
      </c>
      <c r="C5" s="111" t="s">
        <v>355</v>
      </c>
      <c r="D5" s="112">
        <v>229.68</v>
      </c>
      <c r="E5" s="113">
        <v>-1.58</v>
      </c>
      <c r="F5" s="114">
        <v>-6</v>
      </c>
      <c r="G5" s="115">
        <v>-7.3931111457226635</v>
      </c>
      <c r="H5" s="115">
        <v>11.616817390768496</v>
      </c>
      <c r="I5" s="116">
        <v>11.837942956752755</v>
      </c>
      <c r="J5" s="114"/>
      <c r="K5" s="112">
        <v>31.8188</v>
      </c>
      <c r="L5" s="117" t="s">
        <v>502</v>
      </c>
    </row>
    <row r="6" spans="1:12" ht="15.75" x14ac:dyDescent="0.3">
      <c r="A6" s="47" t="s">
        <v>356</v>
      </c>
      <c r="B6" s="48" t="s">
        <v>357</v>
      </c>
      <c r="C6" s="48" t="s">
        <v>355</v>
      </c>
      <c r="D6" s="49">
        <v>229.46399700000001</v>
      </c>
      <c r="E6" s="50">
        <v>-1.79</v>
      </c>
      <c r="F6" s="51">
        <v>-5.99</v>
      </c>
      <c r="G6" s="52">
        <v>-7.3076803880007812</v>
      </c>
      <c r="H6" s="52">
        <v>11.710725594442861</v>
      </c>
      <c r="I6" s="53">
        <v>11.762086421896933</v>
      </c>
      <c r="J6" s="51">
        <v>14.52</v>
      </c>
      <c r="K6" s="49">
        <v>109.72655</v>
      </c>
      <c r="L6" s="54" t="s">
        <v>502</v>
      </c>
    </row>
    <row r="7" spans="1:12" ht="15.75" x14ac:dyDescent="0.3">
      <c r="A7" s="12" t="s">
        <v>316</v>
      </c>
      <c r="B7" s="13" t="s">
        <v>317</v>
      </c>
      <c r="C7" s="13" t="s">
        <v>318</v>
      </c>
      <c r="D7" s="21">
        <v>655.47</v>
      </c>
      <c r="E7" s="24">
        <v>-3.16</v>
      </c>
      <c r="F7" s="25">
        <v>-3.68</v>
      </c>
      <c r="G7" s="26">
        <v>-7.1372897111023121</v>
      </c>
      <c r="H7" s="26">
        <v>11.872074679230193</v>
      </c>
      <c r="I7" s="27">
        <v>11.818198907763588</v>
      </c>
      <c r="J7" s="25">
        <v>25.7</v>
      </c>
      <c r="K7" s="21">
        <v>32.052869999999999</v>
      </c>
      <c r="L7" s="32" t="s">
        <v>502</v>
      </c>
    </row>
    <row r="8" spans="1:12" ht="16.5" thickBot="1" x14ac:dyDescent="0.35">
      <c r="A8" s="55" t="s">
        <v>319</v>
      </c>
      <c r="B8" s="56" t="s">
        <v>320</v>
      </c>
      <c r="C8" s="56" t="s">
        <v>318</v>
      </c>
      <c r="D8" s="57">
        <v>654.90797499999996</v>
      </c>
      <c r="E8" s="58">
        <v>-3.36</v>
      </c>
      <c r="F8" s="59">
        <v>-3.67</v>
      </c>
      <c r="G8" s="60">
        <v>-7.052328355121773</v>
      </c>
      <c r="H8" s="60">
        <v>11.909079126158062</v>
      </c>
      <c r="I8" s="61">
        <v>11.721586865548851</v>
      </c>
      <c r="J8" s="59">
        <v>25.7</v>
      </c>
      <c r="K8" s="57">
        <v>95.779820000000001</v>
      </c>
      <c r="L8" s="62" t="s">
        <v>502</v>
      </c>
    </row>
    <row r="9" spans="1:12" ht="18" customHeight="1" x14ac:dyDescent="0.3">
      <c r="A9" s="64"/>
      <c r="B9" s="107" t="s">
        <v>523</v>
      </c>
      <c r="C9" s="107"/>
      <c r="D9" s="108">
        <f t="shared" ref="D9:J9" si="0">AVERAGE(D5:D8)</f>
        <v>442.380493</v>
      </c>
      <c r="E9" s="109">
        <f t="shared" si="0"/>
        <v>-2.4725000000000001</v>
      </c>
      <c r="F9" s="109">
        <f t="shared" si="0"/>
        <v>-4.835</v>
      </c>
      <c r="G9" s="109">
        <f>AVERAGE(G5:G8)</f>
        <v>-7.2226023999868829</v>
      </c>
      <c r="H9" s="109">
        <f t="shared" si="0"/>
        <v>11.777174197649904</v>
      </c>
      <c r="I9" s="109">
        <f t="shared" si="0"/>
        <v>11.784953787990531</v>
      </c>
      <c r="J9" s="108">
        <f t="shared" si="0"/>
        <v>21.973333333333333</v>
      </c>
      <c r="K9" s="35"/>
      <c r="L9" s="65"/>
    </row>
    <row r="10" spans="1:12" ht="15.75" x14ac:dyDescent="0.3">
      <c r="A10" s="1"/>
      <c r="B10" s="13" t="s">
        <v>522</v>
      </c>
      <c r="C10" s="13"/>
      <c r="D10" s="21"/>
      <c r="E10" s="68">
        <v>-3.19</v>
      </c>
      <c r="F10" s="68">
        <v>0.26</v>
      </c>
      <c r="G10" s="68">
        <v>3.84</v>
      </c>
      <c r="H10" s="68">
        <v>10.43</v>
      </c>
      <c r="I10" s="68">
        <v>7.82</v>
      </c>
      <c r="J10" s="21"/>
      <c r="K10" s="21"/>
      <c r="L10" s="13"/>
    </row>
    <row r="11" spans="1:12" ht="15.75" x14ac:dyDescent="0.3">
      <c r="A11" s="1"/>
      <c r="B11" s="13"/>
      <c r="C11" s="13"/>
      <c r="D11" s="14"/>
      <c r="E11" s="69"/>
      <c r="F11" s="69"/>
      <c r="G11" s="70"/>
      <c r="H11" s="70"/>
      <c r="I11" s="70"/>
      <c r="J11" s="1"/>
      <c r="K11" s="21"/>
      <c r="L11" s="13"/>
    </row>
    <row r="12" spans="1:12" ht="15.75" x14ac:dyDescent="0.3">
      <c r="A12" s="1"/>
      <c r="B12" s="13"/>
      <c r="C12" s="13"/>
      <c r="D12" s="14"/>
      <c r="E12" s="69"/>
      <c r="F12" s="69"/>
      <c r="G12" s="70"/>
      <c r="H12" s="70"/>
      <c r="I12" s="70"/>
      <c r="J12" s="1"/>
      <c r="K12" s="21"/>
      <c r="L12" s="13"/>
    </row>
  </sheetData>
  <sortState ref="A5:L8">
    <sortCondition descending="1" ref="E5:E8"/>
  </sortState>
  <mergeCells count="4">
    <mergeCell ref="A2:L2"/>
    <mergeCell ref="E3:I3"/>
    <mergeCell ref="J3:J4"/>
    <mergeCell ref="K3:K4"/>
  </mergeCells>
  <pageMargins left="0.25" right="0.25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F49CF-AAA9-4E8D-914B-52E9AE565BD8}">
  <dimension ref="A1:L37"/>
  <sheetViews>
    <sheetView topLeftCell="A22" workbookViewId="0">
      <selection activeCell="L42" sqref="L42"/>
    </sheetView>
  </sheetViews>
  <sheetFormatPr baseColWidth="10" defaultRowHeight="15" x14ac:dyDescent="0.25"/>
  <cols>
    <col min="2" max="2" width="33.85546875" style="18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42.75" customHeight="1" thickBot="1" x14ac:dyDescent="0.3">
      <c r="L1" s="67">
        <v>43190</v>
      </c>
    </row>
    <row r="2" spans="1:12" ht="18" thickBot="1" x14ac:dyDescent="0.35">
      <c r="A2" s="149" t="s">
        <v>524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66" t="s">
        <v>1</v>
      </c>
      <c r="C4" s="66" t="s">
        <v>2</v>
      </c>
      <c r="D4" s="6" t="s">
        <v>505</v>
      </c>
      <c r="E4" s="7">
        <v>2018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30" x14ac:dyDescent="0.3">
      <c r="A5" s="39" t="s">
        <v>428</v>
      </c>
      <c r="B5" s="40" t="s">
        <v>429</v>
      </c>
      <c r="C5" s="40" t="s">
        <v>15</v>
      </c>
      <c r="D5" s="41">
        <v>369.93</v>
      </c>
      <c r="E5" s="42">
        <v>1.51</v>
      </c>
      <c r="F5" s="43">
        <v>34.03</v>
      </c>
      <c r="G5" s="44">
        <v>10.400742136017961</v>
      </c>
      <c r="H5" s="44">
        <v>13.845468066929767</v>
      </c>
      <c r="I5" s="45" t="s">
        <v>487</v>
      </c>
      <c r="J5" s="43">
        <v>18.43</v>
      </c>
      <c r="K5" s="41">
        <v>39.035170000000001</v>
      </c>
      <c r="L5" s="46" t="s">
        <v>504</v>
      </c>
    </row>
    <row r="6" spans="1:12" ht="30" x14ac:dyDescent="0.3">
      <c r="A6" s="12" t="s">
        <v>434</v>
      </c>
      <c r="B6" s="13" t="s">
        <v>435</v>
      </c>
      <c r="C6" s="13" t="s">
        <v>15</v>
      </c>
      <c r="D6" s="21">
        <v>102.48</v>
      </c>
      <c r="E6" s="24">
        <v>0.44</v>
      </c>
      <c r="F6" s="25"/>
      <c r="G6" s="26" t="s">
        <v>487</v>
      </c>
      <c r="H6" s="26" t="s">
        <v>487</v>
      </c>
      <c r="I6" s="27" t="s">
        <v>487</v>
      </c>
      <c r="J6" s="25"/>
      <c r="K6" s="21">
        <v>3.33243</v>
      </c>
      <c r="L6" s="32" t="s">
        <v>504</v>
      </c>
    </row>
    <row r="7" spans="1:12" ht="33" customHeight="1" x14ac:dyDescent="0.3">
      <c r="A7" s="47" t="s">
        <v>444</v>
      </c>
      <c r="B7" s="48" t="s">
        <v>445</v>
      </c>
      <c r="C7" s="48" t="s">
        <v>15</v>
      </c>
      <c r="D7" s="49">
        <v>111.25</v>
      </c>
      <c r="E7" s="50">
        <v>0.44</v>
      </c>
      <c r="F7" s="51"/>
      <c r="G7" s="52" t="s">
        <v>487</v>
      </c>
      <c r="H7" s="52" t="s">
        <v>487</v>
      </c>
      <c r="I7" s="53" t="s">
        <v>487</v>
      </c>
      <c r="J7" s="51"/>
      <c r="K7" s="49">
        <v>76.084249999999997</v>
      </c>
      <c r="L7" s="54" t="s">
        <v>504</v>
      </c>
    </row>
    <row r="8" spans="1:12" ht="45" x14ac:dyDescent="0.3">
      <c r="A8" s="12" t="s">
        <v>440</v>
      </c>
      <c r="B8" s="13" t="s">
        <v>441</v>
      </c>
      <c r="C8" s="13" t="s">
        <v>15</v>
      </c>
      <c r="D8" s="21">
        <v>113.52</v>
      </c>
      <c r="E8" s="24">
        <v>0.18</v>
      </c>
      <c r="F8" s="25"/>
      <c r="G8" s="26" t="s">
        <v>487</v>
      </c>
      <c r="H8" s="26" t="s">
        <v>487</v>
      </c>
      <c r="I8" s="27" t="s">
        <v>487</v>
      </c>
      <c r="J8" s="25"/>
      <c r="K8" s="21">
        <v>14.675700000000001</v>
      </c>
      <c r="L8" s="32" t="s">
        <v>504</v>
      </c>
    </row>
    <row r="9" spans="1:12" ht="45" x14ac:dyDescent="0.3">
      <c r="A9" s="47" t="s">
        <v>442</v>
      </c>
      <c r="B9" s="48" t="s">
        <v>443</v>
      </c>
      <c r="C9" s="48" t="s">
        <v>15</v>
      </c>
      <c r="D9" s="49">
        <v>113.07</v>
      </c>
      <c r="E9" s="50">
        <v>0</v>
      </c>
      <c r="F9" s="51"/>
      <c r="G9" s="52" t="s">
        <v>487</v>
      </c>
      <c r="H9" s="52" t="s">
        <v>487</v>
      </c>
      <c r="I9" s="53" t="s">
        <v>487</v>
      </c>
      <c r="J9" s="51"/>
      <c r="K9" s="49">
        <v>0.27400999999999998</v>
      </c>
      <c r="L9" s="54" t="s">
        <v>504</v>
      </c>
    </row>
    <row r="10" spans="1:12" ht="30" x14ac:dyDescent="0.3">
      <c r="A10" s="12" t="s">
        <v>430</v>
      </c>
      <c r="B10" s="13" t="s">
        <v>431</v>
      </c>
      <c r="C10" s="13" t="s">
        <v>15</v>
      </c>
      <c r="D10" s="21">
        <v>87.320303999999993</v>
      </c>
      <c r="E10" s="24">
        <v>-0.5</v>
      </c>
      <c r="F10" s="25"/>
      <c r="G10" s="26" t="s">
        <v>487</v>
      </c>
      <c r="H10" s="26" t="s">
        <v>487</v>
      </c>
      <c r="I10" s="27" t="s">
        <v>487</v>
      </c>
      <c r="J10" s="25"/>
      <c r="K10" s="21">
        <v>3.4498899999999999</v>
      </c>
      <c r="L10" s="32" t="s">
        <v>504</v>
      </c>
    </row>
    <row r="11" spans="1:12" ht="30" x14ac:dyDescent="0.3">
      <c r="A11" s="47" t="s">
        <v>424</v>
      </c>
      <c r="B11" s="48" t="s">
        <v>425</v>
      </c>
      <c r="C11" s="48" t="s">
        <v>15</v>
      </c>
      <c r="D11" s="49">
        <v>311.88014900000002</v>
      </c>
      <c r="E11" s="50">
        <v>-0.76</v>
      </c>
      <c r="F11" s="51">
        <v>19</v>
      </c>
      <c r="G11" s="52">
        <v>6.5220479380673879</v>
      </c>
      <c r="H11" s="52">
        <v>15.484664372502888</v>
      </c>
      <c r="I11" s="53" t="s">
        <v>487</v>
      </c>
      <c r="J11" s="51">
        <v>17.149999999999999</v>
      </c>
      <c r="K11" s="49">
        <v>8.5968</v>
      </c>
      <c r="L11" s="54" t="s">
        <v>504</v>
      </c>
    </row>
    <row r="12" spans="1:12" ht="30" x14ac:dyDescent="0.3">
      <c r="A12" s="12" t="s">
        <v>426</v>
      </c>
      <c r="B12" s="13" t="s">
        <v>427</v>
      </c>
      <c r="C12" s="13" t="s">
        <v>15</v>
      </c>
      <c r="D12" s="21">
        <v>321.69278000000003</v>
      </c>
      <c r="E12" s="24">
        <v>-0.76</v>
      </c>
      <c r="F12" s="25">
        <v>19</v>
      </c>
      <c r="G12" s="26">
        <v>6.8150062844607229</v>
      </c>
      <c r="H12" s="26">
        <v>16.125191712558173</v>
      </c>
      <c r="I12" s="27" t="s">
        <v>487</v>
      </c>
      <c r="J12" s="25">
        <v>17.149999999999999</v>
      </c>
      <c r="K12" s="21">
        <v>120.38155999999999</v>
      </c>
      <c r="L12" s="32" t="s">
        <v>504</v>
      </c>
    </row>
    <row r="13" spans="1:12" ht="30" x14ac:dyDescent="0.3">
      <c r="A13" s="47" t="s">
        <v>448</v>
      </c>
      <c r="B13" s="48" t="s">
        <v>449</v>
      </c>
      <c r="C13" s="48" t="s">
        <v>15</v>
      </c>
      <c r="D13" s="49">
        <v>112.64</v>
      </c>
      <c r="E13" s="50">
        <v>-1.65</v>
      </c>
      <c r="F13" s="51"/>
      <c r="G13" s="52" t="s">
        <v>487</v>
      </c>
      <c r="H13" s="52" t="s">
        <v>487</v>
      </c>
      <c r="I13" s="53" t="s">
        <v>487</v>
      </c>
      <c r="J13" s="51"/>
      <c r="K13" s="49">
        <v>76.575119999999998</v>
      </c>
      <c r="L13" s="54" t="s">
        <v>504</v>
      </c>
    </row>
    <row r="14" spans="1:12" ht="30" x14ac:dyDescent="0.3">
      <c r="A14" s="12" t="s">
        <v>446</v>
      </c>
      <c r="B14" s="13" t="s">
        <v>447</v>
      </c>
      <c r="C14" s="13" t="s">
        <v>15</v>
      </c>
      <c r="D14" s="21">
        <v>135.09933799999999</v>
      </c>
      <c r="E14" s="24">
        <v>-1.9</v>
      </c>
      <c r="F14" s="25">
        <v>13.56</v>
      </c>
      <c r="G14" s="26">
        <v>7.8479799910340153</v>
      </c>
      <c r="H14" s="26">
        <v>12.971341283069137</v>
      </c>
      <c r="I14" s="27" t="s">
        <v>487</v>
      </c>
      <c r="J14" s="25">
        <v>15.19</v>
      </c>
      <c r="K14" s="21">
        <v>771.63427000000001</v>
      </c>
      <c r="L14" s="32" t="s">
        <v>504</v>
      </c>
    </row>
    <row r="15" spans="1:12" ht="30" x14ac:dyDescent="0.3">
      <c r="A15" s="47" t="s">
        <v>436</v>
      </c>
      <c r="B15" s="48" t="s">
        <v>437</v>
      </c>
      <c r="C15" s="48" t="s">
        <v>15</v>
      </c>
      <c r="D15" s="49">
        <v>85.188175999999999</v>
      </c>
      <c r="E15" s="50">
        <v>-1.91</v>
      </c>
      <c r="F15" s="51"/>
      <c r="G15" s="52" t="s">
        <v>487</v>
      </c>
      <c r="H15" s="52" t="s">
        <v>487</v>
      </c>
      <c r="I15" s="53" t="s">
        <v>487</v>
      </c>
      <c r="J15" s="51"/>
      <c r="K15" s="49">
        <v>7.0645699999999998</v>
      </c>
      <c r="L15" s="54" t="s">
        <v>504</v>
      </c>
    </row>
    <row r="16" spans="1:12" ht="30.75" thickBot="1" x14ac:dyDescent="0.35">
      <c r="A16" s="15" t="s">
        <v>450</v>
      </c>
      <c r="B16" s="16" t="s">
        <v>451</v>
      </c>
      <c r="C16" s="16" t="s">
        <v>15</v>
      </c>
      <c r="D16" s="22">
        <v>100.42804099999999</v>
      </c>
      <c r="E16" s="28">
        <v>-1.91</v>
      </c>
      <c r="F16" s="29"/>
      <c r="G16" s="30" t="s">
        <v>487</v>
      </c>
      <c r="H16" s="30" t="s">
        <v>487</v>
      </c>
      <c r="I16" s="31" t="s">
        <v>487</v>
      </c>
      <c r="J16" s="29"/>
      <c r="K16" s="22">
        <v>6.8982099999999997</v>
      </c>
      <c r="L16" s="33" t="s">
        <v>504</v>
      </c>
    </row>
    <row r="18" spans="1:12" ht="40.5" customHeight="1" thickBot="1" x14ac:dyDescent="0.3">
      <c r="L18" s="67">
        <v>43190</v>
      </c>
    </row>
    <row r="19" spans="1:12" ht="18" thickBot="1" x14ac:dyDescent="0.35">
      <c r="A19" s="149" t="s">
        <v>524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1"/>
    </row>
    <row r="20" spans="1:12" ht="15.75" x14ac:dyDescent="0.3">
      <c r="A20" s="2"/>
      <c r="B20" s="4"/>
      <c r="C20" s="4"/>
      <c r="D20" s="3"/>
      <c r="E20" s="142" t="s">
        <v>506</v>
      </c>
      <c r="F20" s="143"/>
      <c r="G20" s="143"/>
      <c r="H20" s="143"/>
      <c r="I20" s="144"/>
      <c r="J20" s="145" t="s">
        <v>483</v>
      </c>
      <c r="K20" s="147" t="s">
        <v>515</v>
      </c>
      <c r="L20" s="19"/>
    </row>
    <row r="21" spans="1:12" ht="16.5" thickBot="1" x14ac:dyDescent="0.35">
      <c r="A21" s="5" t="s">
        <v>0</v>
      </c>
      <c r="B21" s="66" t="s">
        <v>1</v>
      </c>
      <c r="C21" s="66" t="s">
        <v>2</v>
      </c>
      <c r="D21" s="6" t="s">
        <v>505</v>
      </c>
      <c r="E21" s="63" t="s">
        <v>516</v>
      </c>
      <c r="F21" s="6" t="s">
        <v>472</v>
      </c>
      <c r="G21" s="6" t="s">
        <v>473</v>
      </c>
      <c r="H21" s="6" t="s">
        <v>474</v>
      </c>
      <c r="I21" s="8" t="s">
        <v>475</v>
      </c>
      <c r="J21" s="146"/>
      <c r="K21" s="148"/>
      <c r="L21" s="20" t="s">
        <v>484</v>
      </c>
    </row>
    <row r="22" spans="1:12" ht="30" x14ac:dyDescent="0.3">
      <c r="A22" s="47" t="s">
        <v>432</v>
      </c>
      <c r="B22" s="48" t="s">
        <v>433</v>
      </c>
      <c r="C22" s="48" t="s">
        <v>15</v>
      </c>
      <c r="D22" s="49">
        <v>124.123728</v>
      </c>
      <c r="E22" s="50">
        <v>-2.17</v>
      </c>
      <c r="F22" s="51">
        <v>12.35</v>
      </c>
      <c r="G22" s="52">
        <v>6.6101045607392273</v>
      </c>
      <c r="H22" s="52">
        <v>11.510953188159355</v>
      </c>
      <c r="I22" s="53" t="s">
        <v>487</v>
      </c>
      <c r="J22" s="51">
        <v>15.18</v>
      </c>
      <c r="K22" s="49">
        <v>54.50403</v>
      </c>
      <c r="L22" s="54" t="s">
        <v>504</v>
      </c>
    </row>
    <row r="23" spans="1:12" ht="30" x14ac:dyDescent="0.3">
      <c r="A23" s="86" t="s">
        <v>438</v>
      </c>
      <c r="B23" s="34" t="s">
        <v>439</v>
      </c>
      <c r="C23" s="34" t="s">
        <v>15</v>
      </c>
      <c r="D23" s="35">
        <v>127.386529</v>
      </c>
      <c r="E23" s="87">
        <v>-2.17</v>
      </c>
      <c r="F23" s="36">
        <v>12.58</v>
      </c>
      <c r="G23" s="37">
        <v>6.9113307397686619</v>
      </c>
      <c r="H23" s="37">
        <v>11.995656746144778</v>
      </c>
      <c r="I23" s="88" t="s">
        <v>487</v>
      </c>
      <c r="J23" s="36"/>
      <c r="K23" s="35">
        <v>277.58871000000005</v>
      </c>
      <c r="L23" s="89" t="s">
        <v>504</v>
      </c>
    </row>
    <row r="24" spans="1:12" ht="30" x14ac:dyDescent="0.3">
      <c r="A24" s="47" t="s">
        <v>332</v>
      </c>
      <c r="B24" s="48" t="s">
        <v>333</v>
      </c>
      <c r="C24" s="48" t="s">
        <v>15</v>
      </c>
      <c r="D24" s="49">
        <v>91.47</v>
      </c>
      <c r="E24" s="50">
        <v>-2.2400000000000002</v>
      </c>
      <c r="F24" s="51">
        <v>0.56999999999999995</v>
      </c>
      <c r="G24" s="52">
        <v>-1.0169739674670719</v>
      </c>
      <c r="H24" s="52">
        <v>3.4374192037243123</v>
      </c>
      <c r="I24" s="53" t="s">
        <v>487</v>
      </c>
      <c r="J24" s="51">
        <v>11.28</v>
      </c>
      <c r="K24" s="49">
        <v>2.5502500000000001</v>
      </c>
      <c r="L24" s="54" t="s">
        <v>502</v>
      </c>
    </row>
    <row r="25" spans="1:12" ht="30" x14ac:dyDescent="0.3">
      <c r="A25" s="86" t="s">
        <v>334</v>
      </c>
      <c r="B25" s="34" t="s">
        <v>335</v>
      </c>
      <c r="C25" s="34" t="s">
        <v>15</v>
      </c>
      <c r="D25" s="35">
        <v>91.378754000000001</v>
      </c>
      <c r="E25" s="87">
        <v>-2.46</v>
      </c>
      <c r="F25" s="36">
        <v>0.59</v>
      </c>
      <c r="G25" s="37">
        <v>-0.92859621870378106</v>
      </c>
      <c r="H25" s="37">
        <v>3.4705929351203757</v>
      </c>
      <c r="I25" s="88" t="s">
        <v>487</v>
      </c>
      <c r="J25" s="36">
        <v>11.28</v>
      </c>
      <c r="K25" s="35">
        <v>10.266309999999999</v>
      </c>
      <c r="L25" s="89" t="s">
        <v>502</v>
      </c>
    </row>
    <row r="26" spans="1:12" ht="30" x14ac:dyDescent="0.3">
      <c r="A26" s="47" t="s">
        <v>155</v>
      </c>
      <c r="B26" s="48" t="s">
        <v>156</v>
      </c>
      <c r="C26" s="48" t="s">
        <v>152</v>
      </c>
      <c r="D26" s="49">
        <v>117.8</v>
      </c>
      <c r="E26" s="50">
        <v>-5.09</v>
      </c>
      <c r="F26" s="51">
        <v>11.01</v>
      </c>
      <c r="G26" s="52">
        <v>3.0180004358977719</v>
      </c>
      <c r="H26" s="52">
        <v>8.9386670429753892</v>
      </c>
      <c r="I26" s="53" t="s">
        <v>487</v>
      </c>
      <c r="J26" s="51">
        <v>15.23</v>
      </c>
      <c r="K26" s="49">
        <v>523.13580000000002</v>
      </c>
      <c r="L26" s="54" t="s">
        <v>501</v>
      </c>
    </row>
    <row r="27" spans="1:12" ht="30" x14ac:dyDescent="0.3">
      <c r="A27" s="86" t="s">
        <v>150</v>
      </c>
      <c r="B27" s="34" t="s">
        <v>151</v>
      </c>
      <c r="C27" s="34" t="s">
        <v>152</v>
      </c>
      <c r="D27" s="35">
        <v>114.81</v>
      </c>
      <c r="E27" s="87">
        <v>-5.15</v>
      </c>
      <c r="F27" s="36">
        <v>10.77</v>
      </c>
      <c r="G27" s="37">
        <v>2.8260488021695895</v>
      </c>
      <c r="H27" s="37" t="s">
        <v>487</v>
      </c>
      <c r="I27" s="88" t="s">
        <v>487</v>
      </c>
      <c r="J27" s="36">
        <v>15.22</v>
      </c>
      <c r="K27" s="35">
        <v>64.49615</v>
      </c>
      <c r="L27" s="89" t="s">
        <v>501</v>
      </c>
    </row>
    <row r="28" spans="1:12" ht="30" x14ac:dyDescent="0.3">
      <c r="A28" s="47" t="s">
        <v>157</v>
      </c>
      <c r="B28" s="48" t="s">
        <v>158</v>
      </c>
      <c r="C28" s="48" t="s">
        <v>152</v>
      </c>
      <c r="D28" s="49">
        <v>117.78388</v>
      </c>
      <c r="E28" s="50">
        <v>-5.16</v>
      </c>
      <c r="F28" s="51">
        <v>11.04</v>
      </c>
      <c r="G28" s="52">
        <v>3.0117182759019645</v>
      </c>
      <c r="H28" s="52">
        <v>8.9344065780738937</v>
      </c>
      <c r="I28" s="53" t="s">
        <v>487</v>
      </c>
      <c r="J28" s="51">
        <v>14.77</v>
      </c>
      <c r="K28" s="49">
        <v>487.98725999999999</v>
      </c>
      <c r="L28" s="54" t="s">
        <v>501</v>
      </c>
    </row>
    <row r="29" spans="1:12" ht="30" x14ac:dyDescent="0.3">
      <c r="A29" s="86" t="s">
        <v>153</v>
      </c>
      <c r="B29" s="34" t="s">
        <v>154</v>
      </c>
      <c r="C29" s="34" t="s">
        <v>152</v>
      </c>
      <c r="D29" s="35">
        <v>114.795671</v>
      </c>
      <c r="E29" s="87">
        <v>-5.22</v>
      </c>
      <c r="F29" s="36">
        <v>10.81</v>
      </c>
      <c r="G29" s="37">
        <v>2.8197431635444525</v>
      </c>
      <c r="H29" s="37" t="s">
        <v>487</v>
      </c>
      <c r="I29" s="88" t="s">
        <v>487</v>
      </c>
      <c r="J29" s="36">
        <v>14.76</v>
      </c>
      <c r="K29" s="35">
        <v>2.85215</v>
      </c>
      <c r="L29" s="89" t="s">
        <v>501</v>
      </c>
    </row>
    <row r="30" spans="1:12" ht="30" x14ac:dyDescent="0.3">
      <c r="A30" s="47" t="s">
        <v>159</v>
      </c>
      <c r="B30" s="48" t="s">
        <v>160</v>
      </c>
      <c r="C30" s="48" t="s">
        <v>152</v>
      </c>
      <c r="D30" s="49">
        <v>111.53</v>
      </c>
      <c r="E30" s="50">
        <v>-5.32</v>
      </c>
      <c r="F30" s="51">
        <v>10.16</v>
      </c>
      <c r="G30" s="52">
        <v>2.2299056046500398</v>
      </c>
      <c r="H30" s="52">
        <v>8.1008329151888816</v>
      </c>
      <c r="I30" s="53" t="s">
        <v>487</v>
      </c>
      <c r="J30" s="51">
        <v>15.21</v>
      </c>
      <c r="K30" s="49">
        <v>229.87778</v>
      </c>
      <c r="L30" s="54" t="s">
        <v>501</v>
      </c>
    </row>
    <row r="31" spans="1:12" ht="30" x14ac:dyDescent="0.3">
      <c r="A31" s="86" t="s">
        <v>161</v>
      </c>
      <c r="B31" s="34" t="s">
        <v>162</v>
      </c>
      <c r="C31" s="34" t="s">
        <v>152</v>
      </c>
      <c r="D31" s="35">
        <v>111.516718</v>
      </c>
      <c r="E31" s="87">
        <v>-5.39</v>
      </c>
      <c r="F31" s="36">
        <v>10.199999999999999</v>
      </c>
      <c r="G31" s="37">
        <v>2.2235262033477143</v>
      </c>
      <c r="H31" s="37">
        <v>8.0979035914733544</v>
      </c>
      <c r="I31" s="88" t="s">
        <v>487</v>
      </c>
      <c r="J31" s="36">
        <v>14.76</v>
      </c>
      <c r="K31" s="35">
        <v>105.6066</v>
      </c>
      <c r="L31" s="89" t="s">
        <v>501</v>
      </c>
    </row>
    <row r="32" spans="1:12" ht="30" x14ac:dyDescent="0.3">
      <c r="A32" s="47" t="s">
        <v>163</v>
      </c>
      <c r="B32" s="48" t="s">
        <v>164</v>
      </c>
      <c r="C32" s="48" t="s">
        <v>152</v>
      </c>
      <c r="D32" s="49">
        <v>105.44</v>
      </c>
      <c r="E32" s="50">
        <v>-5.53</v>
      </c>
      <c r="F32" s="51">
        <v>9.34</v>
      </c>
      <c r="G32" s="52">
        <v>1.4683344158409994</v>
      </c>
      <c r="H32" s="52">
        <v>7.2890705412176349</v>
      </c>
      <c r="I32" s="53" t="s">
        <v>487</v>
      </c>
      <c r="J32" s="51">
        <v>15.2</v>
      </c>
      <c r="K32" s="49">
        <v>13.071729999999999</v>
      </c>
      <c r="L32" s="54" t="s">
        <v>501</v>
      </c>
    </row>
    <row r="33" spans="1:12" ht="30" customHeight="1" thickBot="1" x14ac:dyDescent="0.35">
      <c r="A33" s="90" t="s">
        <v>165</v>
      </c>
      <c r="B33" s="91" t="s">
        <v>166</v>
      </c>
      <c r="C33" s="91" t="s">
        <v>152</v>
      </c>
      <c r="D33" s="92">
        <v>105.419157</v>
      </c>
      <c r="E33" s="93">
        <v>-5.6</v>
      </c>
      <c r="F33" s="94">
        <v>9.3800000000000008</v>
      </c>
      <c r="G33" s="95">
        <v>1.4586208091938779</v>
      </c>
      <c r="H33" s="95">
        <v>7.2830322098792255</v>
      </c>
      <c r="I33" s="96" t="s">
        <v>487</v>
      </c>
      <c r="J33" s="94">
        <v>14.75</v>
      </c>
      <c r="K33" s="92">
        <v>1.10358</v>
      </c>
      <c r="L33" s="97" t="s">
        <v>501</v>
      </c>
    </row>
    <row r="34" spans="1:12" ht="6.75" customHeight="1" x14ac:dyDescent="0.3">
      <c r="A34" s="64"/>
      <c r="B34" s="34"/>
      <c r="C34" s="34"/>
      <c r="D34" s="35"/>
      <c r="E34" s="36"/>
      <c r="F34" s="36"/>
      <c r="G34" s="37"/>
      <c r="H34" s="37"/>
      <c r="I34" s="37"/>
      <c r="J34" s="36"/>
      <c r="K34" s="35"/>
      <c r="L34" s="65"/>
    </row>
    <row r="35" spans="1:12" ht="15.75" x14ac:dyDescent="0.3">
      <c r="A35" s="1"/>
      <c r="B35" s="98" t="s">
        <v>525</v>
      </c>
      <c r="C35" s="98"/>
      <c r="D35" s="99"/>
      <c r="E35" s="100">
        <f>AVERAGE(E5:E33)</f>
        <v>-2.4300000000000002</v>
      </c>
      <c r="F35" s="100">
        <f>AVERAGE(F5:F33)</f>
        <v>12.149374999999999</v>
      </c>
      <c r="G35" s="100">
        <f>AVERAGE(G5:G33)</f>
        <v>3.8885961984039712</v>
      </c>
      <c r="H35" s="100">
        <f>AVERAGE(H5:H33)</f>
        <v>9.8203714562155113</v>
      </c>
      <c r="I35" s="100"/>
      <c r="J35" s="99">
        <f>AVERAGE(J5:J33)</f>
        <v>15.037333333333333</v>
      </c>
      <c r="K35" s="21"/>
      <c r="L35" s="13"/>
    </row>
    <row r="36" spans="1:12" ht="15.75" x14ac:dyDescent="0.3">
      <c r="A36" s="1"/>
      <c r="B36" s="13" t="s">
        <v>526</v>
      </c>
      <c r="C36" s="13"/>
      <c r="D36" s="14"/>
      <c r="E36" s="69">
        <v>-0.53</v>
      </c>
      <c r="F36" s="69">
        <v>4.26</v>
      </c>
      <c r="G36" s="70">
        <v>2.44</v>
      </c>
      <c r="H36" s="70">
        <v>2.42</v>
      </c>
      <c r="I36" s="70">
        <v>2.04</v>
      </c>
      <c r="J36" s="1"/>
      <c r="K36" s="21"/>
      <c r="L36" s="13"/>
    </row>
    <row r="37" spans="1:12" ht="15.75" x14ac:dyDescent="0.3">
      <c r="A37" s="1"/>
      <c r="B37" s="13"/>
      <c r="C37" s="13"/>
      <c r="D37" s="14"/>
      <c r="E37" s="69"/>
      <c r="F37" s="69"/>
      <c r="G37" s="70"/>
      <c r="H37" s="70"/>
      <c r="I37" s="70"/>
      <c r="J37" s="1"/>
      <c r="K37" s="21"/>
      <c r="L37" s="13"/>
    </row>
  </sheetData>
  <mergeCells count="8">
    <mergeCell ref="E20:I20"/>
    <mergeCell ref="J20:J21"/>
    <mergeCell ref="K20:K21"/>
    <mergeCell ref="A2:L2"/>
    <mergeCell ref="E3:I3"/>
    <mergeCell ref="J3:J4"/>
    <mergeCell ref="K3:K4"/>
    <mergeCell ref="A19:L19"/>
  </mergeCells>
  <pageMargins left="0.25" right="0.25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3330-D901-4B5A-8513-DCB8FADFE9EA}">
  <dimension ref="A1:L130"/>
  <sheetViews>
    <sheetView topLeftCell="A10" workbookViewId="0">
      <selection activeCell="G133" sqref="G133"/>
    </sheetView>
  </sheetViews>
  <sheetFormatPr baseColWidth="10" defaultRowHeight="15" x14ac:dyDescent="0.25"/>
  <cols>
    <col min="2" max="2" width="34.140625" style="18" customWidth="1"/>
    <col min="3" max="3" width="14.5703125" customWidth="1"/>
    <col min="4" max="4" width="7.42578125" bestFit="1" customWidth="1"/>
    <col min="5" max="5" width="5.85546875" style="23" bestFit="1" customWidth="1"/>
    <col min="6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42.75" customHeight="1" thickBot="1" x14ac:dyDescent="0.3">
      <c r="L1" s="67">
        <v>43190</v>
      </c>
    </row>
    <row r="2" spans="1:12" ht="18" thickBot="1" x14ac:dyDescent="0.35">
      <c r="A2" s="149" t="s">
        <v>477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85" t="s">
        <v>1</v>
      </c>
      <c r="C4" s="85" t="s">
        <v>2</v>
      </c>
      <c r="D4" s="6" t="s">
        <v>505</v>
      </c>
      <c r="E4" s="63">
        <v>2018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15.75" x14ac:dyDescent="0.3">
      <c r="A5" s="39" t="s">
        <v>372</v>
      </c>
      <c r="B5" s="40" t="s">
        <v>373</v>
      </c>
      <c r="C5" s="40" t="s">
        <v>82</v>
      </c>
      <c r="D5" s="41">
        <v>177.74</v>
      </c>
      <c r="E5" s="42">
        <v>6.22</v>
      </c>
      <c r="F5" s="43">
        <v>12.65</v>
      </c>
      <c r="G5" s="44">
        <v>5.7884710071511414</v>
      </c>
      <c r="H5" s="44">
        <v>9.5050251891322102</v>
      </c>
      <c r="I5" s="45" t="s">
        <v>487</v>
      </c>
      <c r="J5" s="43">
        <v>16.07</v>
      </c>
      <c r="K5" s="41">
        <v>109.74024</v>
      </c>
      <c r="L5" s="46" t="s">
        <v>502</v>
      </c>
    </row>
    <row r="6" spans="1:12" ht="15.75" x14ac:dyDescent="0.3">
      <c r="A6" s="12" t="s">
        <v>374</v>
      </c>
      <c r="B6" s="13" t="s">
        <v>375</v>
      </c>
      <c r="C6" s="13" t="s">
        <v>82</v>
      </c>
      <c r="D6" s="21">
        <v>177.59929</v>
      </c>
      <c r="E6" s="24">
        <v>5.99</v>
      </c>
      <c r="F6" s="25">
        <v>12.66</v>
      </c>
      <c r="G6" s="26">
        <v>5.8866713319823072</v>
      </c>
      <c r="H6" s="26">
        <v>9.6008290424026264</v>
      </c>
      <c r="I6" s="27" t="s">
        <v>487</v>
      </c>
      <c r="J6" s="25">
        <v>16.07</v>
      </c>
      <c r="K6" s="21">
        <v>120.48972999999999</v>
      </c>
      <c r="L6" s="32" t="s">
        <v>502</v>
      </c>
    </row>
    <row r="7" spans="1:12" ht="30" x14ac:dyDescent="0.3">
      <c r="A7" s="47" t="s">
        <v>347</v>
      </c>
      <c r="B7" s="48" t="s">
        <v>348</v>
      </c>
      <c r="C7" s="48" t="s">
        <v>82</v>
      </c>
      <c r="D7" s="49">
        <v>120.65</v>
      </c>
      <c r="E7" s="50">
        <v>2.89</v>
      </c>
      <c r="F7" s="51">
        <v>8.27</v>
      </c>
      <c r="G7" s="52" t="s">
        <v>487</v>
      </c>
      <c r="H7" s="52" t="s">
        <v>487</v>
      </c>
      <c r="I7" s="53" t="s">
        <v>487</v>
      </c>
      <c r="J7" s="51"/>
      <c r="K7" s="49" t="s">
        <v>487</v>
      </c>
      <c r="L7" s="54" t="s">
        <v>502</v>
      </c>
    </row>
    <row r="8" spans="1:12" ht="30" x14ac:dyDescent="0.3">
      <c r="A8" s="12" t="s">
        <v>349</v>
      </c>
      <c r="B8" s="13" t="s">
        <v>350</v>
      </c>
      <c r="C8" s="13" t="s">
        <v>82</v>
      </c>
      <c r="D8" s="21">
        <v>120.66</v>
      </c>
      <c r="E8" s="24">
        <v>2.89</v>
      </c>
      <c r="F8" s="25">
        <v>8.27</v>
      </c>
      <c r="G8" s="26" t="s">
        <v>487</v>
      </c>
      <c r="H8" s="26" t="s">
        <v>487</v>
      </c>
      <c r="I8" s="27" t="s">
        <v>487</v>
      </c>
      <c r="J8" s="25"/>
      <c r="K8" s="21" t="s">
        <v>487</v>
      </c>
      <c r="L8" s="32" t="s">
        <v>502</v>
      </c>
    </row>
    <row r="9" spans="1:12" ht="30" x14ac:dyDescent="0.3">
      <c r="A9" s="47" t="s">
        <v>351</v>
      </c>
      <c r="B9" s="48" t="s">
        <v>352</v>
      </c>
      <c r="C9" s="48" t="s">
        <v>82</v>
      </c>
      <c r="D9" s="49">
        <v>107.918954</v>
      </c>
      <c r="E9" s="50">
        <v>2.67</v>
      </c>
      <c r="F9" s="51">
        <v>8.2899999999999991</v>
      </c>
      <c r="G9" s="52" t="s">
        <v>487</v>
      </c>
      <c r="H9" s="52" t="s">
        <v>487</v>
      </c>
      <c r="I9" s="53" t="s">
        <v>487</v>
      </c>
      <c r="J9" s="51"/>
      <c r="K9" s="49" t="s">
        <v>487</v>
      </c>
      <c r="L9" s="54" t="s">
        <v>502</v>
      </c>
    </row>
    <row r="10" spans="1:12" ht="15.75" x14ac:dyDescent="0.3">
      <c r="A10" s="12" t="s">
        <v>327</v>
      </c>
      <c r="B10" s="13" t="s">
        <v>328</v>
      </c>
      <c r="C10" s="13" t="s">
        <v>329</v>
      </c>
      <c r="D10" s="21">
        <v>331.52</v>
      </c>
      <c r="E10" s="24">
        <v>2.1800000000000002</v>
      </c>
      <c r="F10" s="25">
        <v>12.85</v>
      </c>
      <c r="G10" s="26">
        <v>11.42767132424658</v>
      </c>
      <c r="H10" s="26">
        <v>20.34694632867453</v>
      </c>
      <c r="I10" s="27" t="s">
        <v>487</v>
      </c>
      <c r="J10" s="25">
        <v>13.35</v>
      </c>
      <c r="K10" s="21">
        <v>63.443179999999998</v>
      </c>
      <c r="L10" s="32" t="s">
        <v>502</v>
      </c>
    </row>
    <row r="11" spans="1:12" ht="15.75" x14ac:dyDescent="0.3">
      <c r="A11" s="47" t="s">
        <v>330</v>
      </c>
      <c r="B11" s="48" t="s">
        <v>331</v>
      </c>
      <c r="C11" s="48" t="s">
        <v>329</v>
      </c>
      <c r="D11" s="49">
        <v>331.22376500000001</v>
      </c>
      <c r="E11" s="50">
        <v>1.96</v>
      </c>
      <c r="F11" s="51">
        <v>12.85</v>
      </c>
      <c r="G11" s="52">
        <v>11.529595929381475</v>
      </c>
      <c r="H11" s="52">
        <v>20.449741222425644</v>
      </c>
      <c r="I11" s="53">
        <v>15.384021554828253</v>
      </c>
      <c r="J11" s="51">
        <v>13.35</v>
      </c>
      <c r="K11" s="49">
        <v>241.49087</v>
      </c>
      <c r="L11" s="54" t="s">
        <v>502</v>
      </c>
    </row>
    <row r="12" spans="1:12" ht="15.75" x14ac:dyDescent="0.3">
      <c r="A12" s="12" t="s">
        <v>368</v>
      </c>
      <c r="B12" s="13" t="s">
        <v>369</v>
      </c>
      <c r="C12" s="13" t="s">
        <v>82</v>
      </c>
      <c r="D12" s="21">
        <v>212.98</v>
      </c>
      <c r="E12" s="24">
        <v>1.81</v>
      </c>
      <c r="F12" s="25">
        <v>5.53</v>
      </c>
      <c r="G12" s="26">
        <v>4.3481919270587532</v>
      </c>
      <c r="H12" s="26">
        <v>13.448621384207261</v>
      </c>
      <c r="I12" s="27">
        <v>13.187448783872192</v>
      </c>
      <c r="J12" s="25">
        <v>12.24</v>
      </c>
      <c r="K12" s="21">
        <v>206.62159</v>
      </c>
      <c r="L12" s="32" t="s">
        <v>502</v>
      </c>
    </row>
    <row r="13" spans="1:12" ht="15.75" x14ac:dyDescent="0.3">
      <c r="A13" s="47" t="s">
        <v>370</v>
      </c>
      <c r="B13" s="48" t="s">
        <v>371</v>
      </c>
      <c r="C13" s="48" t="s">
        <v>82</v>
      </c>
      <c r="D13" s="49">
        <v>212.79463999999999</v>
      </c>
      <c r="E13" s="50">
        <v>1.59</v>
      </c>
      <c r="F13" s="51">
        <v>5.54</v>
      </c>
      <c r="G13" s="52">
        <v>4.4460623795775867</v>
      </c>
      <c r="H13" s="52">
        <v>13.547451724134852</v>
      </c>
      <c r="I13" s="53">
        <v>13.111461803936674</v>
      </c>
      <c r="J13" s="51">
        <v>12.25</v>
      </c>
      <c r="K13" s="49">
        <v>353.32648</v>
      </c>
      <c r="L13" s="54" t="s">
        <v>502</v>
      </c>
    </row>
    <row r="14" spans="1:12" ht="30" x14ac:dyDescent="0.3">
      <c r="A14" s="12" t="s">
        <v>175</v>
      </c>
      <c r="B14" s="13" t="s">
        <v>176</v>
      </c>
      <c r="C14" s="13" t="s">
        <v>177</v>
      </c>
      <c r="D14" s="21">
        <v>111.94</v>
      </c>
      <c r="E14" s="24">
        <v>1.52</v>
      </c>
      <c r="F14" s="25">
        <v>10.48</v>
      </c>
      <c r="G14" s="26" t="s">
        <v>487</v>
      </c>
      <c r="H14" s="26" t="s">
        <v>487</v>
      </c>
      <c r="I14" s="27" t="s">
        <v>487</v>
      </c>
      <c r="J14" s="25"/>
      <c r="K14" s="21">
        <v>14.340459999999998</v>
      </c>
      <c r="L14" s="32" t="s">
        <v>501</v>
      </c>
    </row>
    <row r="15" spans="1:12" ht="15.75" x14ac:dyDescent="0.3">
      <c r="A15" s="47" t="s">
        <v>362</v>
      </c>
      <c r="B15" s="48" t="s">
        <v>363</v>
      </c>
      <c r="C15" s="48" t="s">
        <v>329</v>
      </c>
      <c r="D15" s="49">
        <v>136.82</v>
      </c>
      <c r="E15" s="50">
        <v>1.48</v>
      </c>
      <c r="F15" s="51">
        <v>14.13</v>
      </c>
      <c r="G15" s="52" t="s">
        <v>487</v>
      </c>
      <c r="H15" s="52" t="s">
        <v>487</v>
      </c>
      <c r="I15" s="53" t="s">
        <v>487</v>
      </c>
      <c r="J15" s="51"/>
      <c r="K15" s="49">
        <v>37.824480000000001</v>
      </c>
      <c r="L15" s="54" t="s">
        <v>502</v>
      </c>
    </row>
    <row r="16" spans="1:12" ht="15.75" x14ac:dyDescent="0.3">
      <c r="A16" s="12" t="s">
        <v>364</v>
      </c>
      <c r="B16" s="13" t="s">
        <v>365</v>
      </c>
      <c r="C16" s="13" t="s">
        <v>329</v>
      </c>
      <c r="D16" s="21">
        <v>136.80000000000001</v>
      </c>
      <c r="E16" s="24">
        <v>1.48</v>
      </c>
      <c r="F16" s="25">
        <v>14.11</v>
      </c>
      <c r="G16" s="26" t="s">
        <v>487</v>
      </c>
      <c r="H16" s="26" t="s">
        <v>487</v>
      </c>
      <c r="I16" s="27" t="s">
        <v>487</v>
      </c>
      <c r="J16" s="25"/>
      <c r="K16" s="21">
        <v>331.31959000000001</v>
      </c>
      <c r="L16" s="32" t="s">
        <v>502</v>
      </c>
    </row>
    <row r="17" spans="1:12" ht="30" x14ac:dyDescent="0.3">
      <c r="A17" s="47" t="s">
        <v>178</v>
      </c>
      <c r="B17" s="48" t="s">
        <v>179</v>
      </c>
      <c r="C17" s="48" t="s">
        <v>177</v>
      </c>
      <c r="D17" s="49">
        <v>111.92053</v>
      </c>
      <c r="E17" s="50">
        <v>1.45</v>
      </c>
      <c r="F17" s="51">
        <v>10.52</v>
      </c>
      <c r="G17" s="52" t="s">
        <v>487</v>
      </c>
      <c r="H17" s="52" t="s">
        <v>487</v>
      </c>
      <c r="I17" s="53" t="s">
        <v>487</v>
      </c>
      <c r="J17" s="51"/>
      <c r="K17" s="49" t="s">
        <v>487</v>
      </c>
      <c r="L17" s="54" t="s">
        <v>501</v>
      </c>
    </row>
    <row r="18" spans="1:12" ht="30" x14ac:dyDescent="0.3">
      <c r="A18" s="12" t="s">
        <v>180</v>
      </c>
      <c r="B18" s="13" t="s">
        <v>181</v>
      </c>
      <c r="C18" s="13" t="s">
        <v>177</v>
      </c>
      <c r="D18" s="21">
        <v>110.23</v>
      </c>
      <c r="E18" s="24">
        <v>1.29</v>
      </c>
      <c r="F18" s="25">
        <v>9.64</v>
      </c>
      <c r="G18" s="26" t="s">
        <v>487</v>
      </c>
      <c r="H18" s="26" t="s">
        <v>487</v>
      </c>
      <c r="I18" s="27" t="s">
        <v>487</v>
      </c>
      <c r="J18" s="25"/>
      <c r="K18" s="21">
        <v>3.00637</v>
      </c>
      <c r="L18" s="32" t="s">
        <v>501</v>
      </c>
    </row>
    <row r="19" spans="1:12" ht="15.75" x14ac:dyDescent="0.3">
      <c r="A19" s="47" t="s">
        <v>366</v>
      </c>
      <c r="B19" s="48" t="s">
        <v>367</v>
      </c>
      <c r="C19" s="48" t="s">
        <v>329</v>
      </c>
      <c r="D19" s="49">
        <v>136.672586</v>
      </c>
      <c r="E19" s="50">
        <v>1.27</v>
      </c>
      <c r="F19" s="51">
        <v>14.12</v>
      </c>
      <c r="G19" s="52" t="s">
        <v>487</v>
      </c>
      <c r="H19" s="52" t="s">
        <v>487</v>
      </c>
      <c r="I19" s="52" t="s">
        <v>487</v>
      </c>
      <c r="J19" s="50"/>
      <c r="K19" s="49">
        <v>184.16614999999999</v>
      </c>
      <c r="L19" s="54" t="s">
        <v>502</v>
      </c>
    </row>
    <row r="20" spans="1:12" ht="30" x14ac:dyDescent="0.3">
      <c r="A20" s="86" t="s">
        <v>182</v>
      </c>
      <c r="B20" s="34" t="s">
        <v>183</v>
      </c>
      <c r="C20" s="64" t="s">
        <v>177</v>
      </c>
      <c r="D20" s="35">
        <v>110.216443</v>
      </c>
      <c r="E20" s="87">
        <v>1.21</v>
      </c>
      <c r="F20" s="64">
        <v>9.67</v>
      </c>
      <c r="G20" s="64" t="s">
        <v>487</v>
      </c>
      <c r="H20" s="64" t="s">
        <v>487</v>
      </c>
      <c r="I20" s="64" t="s">
        <v>487</v>
      </c>
      <c r="J20" s="119"/>
      <c r="K20" s="35">
        <v>0.21121000000000001</v>
      </c>
      <c r="L20" s="89" t="s">
        <v>501</v>
      </c>
    </row>
    <row r="21" spans="1:12" ht="30.75" thickBot="1" x14ac:dyDescent="0.35">
      <c r="A21" s="55" t="s">
        <v>184</v>
      </c>
      <c r="B21" s="56" t="s">
        <v>185</v>
      </c>
      <c r="C21" s="118" t="s">
        <v>177</v>
      </c>
      <c r="D21" s="59">
        <v>108.67</v>
      </c>
      <c r="E21" s="58">
        <v>1.05</v>
      </c>
      <c r="F21" s="118">
        <v>8.81</v>
      </c>
      <c r="G21" s="118" t="s">
        <v>487</v>
      </c>
      <c r="H21" s="118" t="s">
        <v>487</v>
      </c>
      <c r="I21" s="118" t="s">
        <v>487</v>
      </c>
      <c r="J21" s="120"/>
      <c r="K21" s="57">
        <v>2.3089999999999999E-2</v>
      </c>
      <c r="L21" s="62" t="s">
        <v>501</v>
      </c>
    </row>
    <row r="22" spans="1:12" ht="42.75" customHeight="1" thickBot="1" x14ac:dyDescent="0.3">
      <c r="L22" s="67">
        <v>43190</v>
      </c>
    </row>
    <row r="23" spans="1:12" ht="18" thickBot="1" x14ac:dyDescent="0.35">
      <c r="A23" s="149" t="s">
        <v>477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1"/>
    </row>
    <row r="24" spans="1:12" ht="15.75" x14ac:dyDescent="0.3">
      <c r="A24" s="2"/>
      <c r="B24" s="4"/>
      <c r="C24" s="4"/>
      <c r="D24" s="3"/>
      <c r="E24" s="142" t="s">
        <v>506</v>
      </c>
      <c r="F24" s="143"/>
      <c r="G24" s="143"/>
      <c r="H24" s="143"/>
      <c r="I24" s="144"/>
      <c r="J24" s="145" t="s">
        <v>483</v>
      </c>
      <c r="K24" s="147" t="s">
        <v>515</v>
      </c>
      <c r="L24" s="19"/>
    </row>
    <row r="25" spans="1:12" ht="16.5" thickBot="1" x14ac:dyDescent="0.35">
      <c r="A25" s="5" t="s">
        <v>0</v>
      </c>
      <c r="B25" s="85" t="s">
        <v>1</v>
      </c>
      <c r="C25" s="85" t="s">
        <v>2</v>
      </c>
      <c r="D25" s="6" t="s">
        <v>505</v>
      </c>
      <c r="E25" s="63">
        <v>2018</v>
      </c>
      <c r="F25" s="6" t="s">
        <v>472</v>
      </c>
      <c r="G25" s="6" t="s">
        <v>473</v>
      </c>
      <c r="H25" s="6" t="s">
        <v>474</v>
      </c>
      <c r="I25" s="8" t="s">
        <v>475</v>
      </c>
      <c r="J25" s="146"/>
      <c r="K25" s="148"/>
      <c r="L25" s="20" t="s">
        <v>484</v>
      </c>
    </row>
    <row r="26" spans="1:12" ht="30" x14ac:dyDescent="0.3">
      <c r="A26" s="39" t="s">
        <v>186</v>
      </c>
      <c r="B26" s="40" t="s">
        <v>187</v>
      </c>
      <c r="C26" s="40" t="s">
        <v>177</v>
      </c>
      <c r="D26" s="41">
        <v>108.649653</v>
      </c>
      <c r="E26" s="42">
        <v>0.97</v>
      </c>
      <c r="F26" s="43">
        <v>8.84</v>
      </c>
      <c r="G26" s="44" t="s">
        <v>487</v>
      </c>
      <c r="H26" s="44" t="s">
        <v>487</v>
      </c>
      <c r="I26" s="45" t="s">
        <v>487</v>
      </c>
      <c r="J26" s="43"/>
      <c r="K26" s="41">
        <v>1.1328</v>
      </c>
      <c r="L26" s="46" t="s">
        <v>501</v>
      </c>
    </row>
    <row r="27" spans="1:12" ht="30" x14ac:dyDescent="0.3">
      <c r="A27" s="12" t="s">
        <v>342</v>
      </c>
      <c r="B27" s="13" t="s">
        <v>343</v>
      </c>
      <c r="C27" s="13" t="s">
        <v>344</v>
      </c>
      <c r="D27" s="21">
        <v>244.52</v>
      </c>
      <c r="E27" s="24">
        <v>0.6</v>
      </c>
      <c r="F27" s="25">
        <v>6.03</v>
      </c>
      <c r="G27" s="26">
        <v>3.5709642694773835</v>
      </c>
      <c r="H27" s="26">
        <v>12.277717458992532</v>
      </c>
      <c r="I27" s="27" t="s">
        <v>487</v>
      </c>
      <c r="J27" s="25">
        <v>11.92</v>
      </c>
      <c r="K27" s="21">
        <v>940.09474999999998</v>
      </c>
      <c r="L27" s="32" t="s">
        <v>502</v>
      </c>
    </row>
    <row r="28" spans="1:12" ht="30" x14ac:dyDescent="0.3">
      <c r="A28" s="47" t="s">
        <v>345</v>
      </c>
      <c r="B28" s="48" t="s">
        <v>346</v>
      </c>
      <c r="C28" s="48" t="s">
        <v>344</v>
      </c>
      <c r="D28" s="49">
        <v>244.317081</v>
      </c>
      <c r="E28" s="50">
        <v>0.39</v>
      </c>
      <c r="F28" s="51">
        <v>6.04</v>
      </c>
      <c r="G28" s="52">
        <v>3.6641036760271861</v>
      </c>
      <c r="H28" s="52">
        <v>12.374455668826156</v>
      </c>
      <c r="I28" s="53" t="s">
        <v>487</v>
      </c>
      <c r="J28" s="51">
        <v>11.92</v>
      </c>
      <c r="K28" s="49">
        <v>147.89637999999999</v>
      </c>
      <c r="L28" s="54" t="s">
        <v>502</v>
      </c>
    </row>
    <row r="29" spans="1:12" ht="30" x14ac:dyDescent="0.3">
      <c r="A29" s="12" t="s">
        <v>87</v>
      </c>
      <c r="B29" s="13" t="s">
        <v>88</v>
      </c>
      <c r="C29" s="13" t="s">
        <v>15</v>
      </c>
      <c r="D29" s="21">
        <v>195.81</v>
      </c>
      <c r="E29" s="24">
        <v>0.25</v>
      </c>
      <c r="F29" s="25">
        <v>9</v>
      </c>
      <c r="G29" s="26">
        <v>2.7787376476109849</v>
      </c>
      <c r="H29" s="26">
        <v>10.646545109366578</v>
      </c>
      <c r="I29" s="27" t="s">
        <v>487</v>
      </c>
      <c r="J29" s="25">
        <v>10.16</v>
      </c>
      <c r="K29" s="21">
        <v>88.950419999999994</v>
      </c>
      <c r="L29" s="32" t="s">
        <v>494</v>
      </c>
    </row>
    <row r="30" spans="1:12" ht="30" x14ac:dyDescent="0.3">
      <c r="A30" s="47" t="s">
        <v>148</v>
      </c>
      <c r="B30" s="48" t="s">
        <v>149</v>
      </c>
      <c r="C30" s="48" t="s">
        <v>15</v>
      </c>
      <c r="D30" s="49">
        <v>16111.56</v>
      </c>
      <c r="E30" s="50">
        <v>0.17</v>
      </c>
      <c r="F30" s="51">
        <v>6.58</v>
      </c>
      <c r="G30" s="52">
        <v>4.565094551572324</v>
      </c>
      <c r="H30" s="52" t="s">
        <v>487</v>
      </c>
      <c r="I30" s="53" t="s">
        <v>487</v>
      </c>
      <c r="J30" s="51">
        <v>11.68</v>
      </c>
      <c r="K30" s="49">
        <v>25.374140000000001</v>
      </c>
      <c r="L30" s="54" t="s">
        <v>500</v>
      </c>
    </row>
    <row r="31" spans="1:12" ht="30" x14ac:dyDescent="0.3">
      <c r="A31" s="12" t="s">
        <v>85</v>
      </c>
      <c r="B31" s="13" t="s">
        <v>86</v>
      </c>
      <c r="C31" s="13" t="s">
        <v>15</v>
      </c>
      <c r="D31" s="21">
        <v>182.34</v>
      </c>
      <c r="E31" s="24">
        <v>0.01</v>
      </c>
      <c r="F31" s="25">
        <v>8.14</v>
      </c>
      <c r="G31" s="26">
        <v>1.948455310114694</v>
      </c>
      <c r="H31" s="26">
        <v>9.744599149762557</v>
      </c>
      <c r="I31" s="27">
        <v>6.6933693447565057</v>
      </c>
      <c r="J31" s="25">
        <v>10.16</v>
      </c>
      <c r="K31" s="21">
        <v>67.526499999999999</v>
      </c>
      <c r="L31" s="32" t="s">
        <v>494</v>
      </c>
    </row>
    <row r="32" spans="1:12" ht="30" x14ac:dyDescent="0.3">
      <c r="A32" s="47" t="s">
        <v>338</v>
      </c>
      <c r="B32" s="48" t="s">
        <v>339</v>
      </c>
      <c r="C32" s="48" t="s">
        <v>82</v>
      </c>
      <c r="D32" s="49">
        <v>201.4</v>
      </c>
      <c r="E32" s="50">
        <v>-7.0000000000000007E-2</v>
      </c>
      <c r="F32" s="51">
        <v>8.11</v>
      </c>
      <c r="G32" s="52">
        <v>5.6900880301169465</v>
      </c>
      <c r="H32" s="52">
        <v>12.300361452658159</v>
      </c>
      <c r="I32" s="53" t="s">
        <v>487</v>
      </c>
      <c r="J32" s="51">
        <v>12.37</v>
      </c>
      <c r="K32" s="49">
        <v>21.305589999999999</v>
      </c>
      <c r="L32" s="54" t="s">
        <v>502</v>
      </c>
    </row>
    <row r="33" spans="1:12" ht="30" x14ac:dyDescent="0.3">
      <c r="A33" s="12" t="s">
        <v>340</v>
      </c>
      <c r="B33" s="13" t="s">
        <v>341</v>
      </c>
      <c r="C33" s="13" t="s">
        <v>82</v>
      </c>
      <c r="D33" s="21">
        <v>201.24313900000001</v>
      </c>
      <c r="E33" s="24">
        <v>-0.28000000000000003</v>
      </c>
      <c r="F33" s="25">
        <v>8.1199999999999992</v>
      </c>
      <c r="G33" s="26">
        <v>5.7884710071511414</v>
      </c>
      <c r="H33" s="26">
        <v>12.398274973691748</v>
      </c>
      <c r="I33" s="27" t="s">
        <v>487</v>
      </c>
      <c r="J33" s="25">
        <v>12.38</v>
      </c>
      <c r="K33" s="21">
        <v>6.4666300000000003</v>
      </c>
      <c r="L33" s="32" t="s">
        <v>502</v>
      </c>
    </row>
    <row r="34" spans="1:12" ht="30" x14ac:dyDescent="0.3">
      <c r="A34" s="47" t="s">
        <v>460</v>
      </c>
      <c r="B34" s="48" t="s">
        <v>461</v>
      </c>
      <c r="C34" s="48" t="s">
        <v>15</v>
      </c>
      <c r="D34" s="49">
        <v>106.02</v>
      </c>
      <c r="E34" s="50">
        <v>-1.34</v>
      </c>
      <c r="F34" s="51">
        <v>10.82</v>
      </c>
      <c r="G34" s="52">
        <v>5.3304914145901883E-2</v>
      </c>
      <c r="H34" s="52" t="s">
        <v>487</v>
      </c>
      <c r="I34" s="53" t="s">
        <v>487</v>
      </c>
      <c r="J34" s="51">
        <v>13.3</v>
      </c>
      <c r="K34" s="49">
        <v>0.25258000000000003</v>
      </c>
      <c r="L34" s="54" t="s">
        <v>504</v>
      </c>
    </row>
    <row r="35" spans="1:12" ht="15.75" x14ac:dyDescent="0.3">
      <c r="A35" s="86" t="s">
        <v>321</v>
      </c>
      <c r="B35" s="34" t="s">
        <v>322</v>
      </c>
      <c r="C35" s="34" t="s">
        <v>28</v>
      </c>
      <c r="D35" s="35">
        <v>81.430000000000007</v>
      </c>
      <c r="E35" s="87">
        <v>-1.4</v>
      </c>
      <c r="F35" s="36">
        <v>1.1299999999999999</v>
      </c>
      <c r="G35" s="37">
        <v>-2.190986984097365</v>
      </c>
      <c r="H35" s="37">
        <v>8.9116728344379013</v>
      </c>
      <c r="I35" s="88" t="s">
        <v>487</v>
      </c>
      <c r="J35" s="36">
        <v>15.19</v>
      </c>
      <c r="K35" s="35">
        <v>14.4816</v>
      </c>
      <c r="L35" s="89" t="s">
        <v>502</v>
      </c>
    </row>
    <row r="36" spans="1:12" ht="15.75" x14ac:dyDescent="0.3">
      <c r="A36" s="47" t="s">
        <v>323</v>
      </c>
      <c r="B36" s="48" t="s">
        <v>324</v>
      </c>
      <c r="C36" s="48" t="s">
        <v>28</v>
      </c>
      <c r="D36" s="49">
        <v>82.9</v>
      </c>
      <c r="E36" s="50">
        <v>-1.42</v>
      </c>
      <c r="F36" s="51">
        <v>1.2</v>
      </c>
      <c r="G36" s="52">
        <v>-2.1735683676484818</v>
      </c>
      <c r="H36" s="52">
        <v>9.0647587201123194</v>
      </c>
      <c r="I36" s="53">
        <v>0.82935321930277528</v>
      </c>
      <c r="J36" s="51">
        <v>14.88</v>
      </c>
      <c r="K36" s="49">
        <v>103.01883000000001</v>
      </c>
      <c r="L36" s="54" t="s">
        <v>502</v>
      </c>
    </row>
    <row r="37" spans="1:12" ht="30" x14ac:dyDescent="0.3">
      <c r="A37" s="86" t="s">
        <v>458</v>
      </c>
      <c r="B37" s="34" t="s">
        <v>459</v>
      </c>
      <c r="C37" s="34" t="s">
        <v>15</v>
      </c>
      <c r="D37" s="35">
        <v>137.38999999999999</v>
      </c>
      <c r="E37" s="87">
        <v>-1.6</v>
      </c>
      <c r="F37" s="36">
        <v>9.9499999999999993</v>
      </c>
      <c r="G37" s="37">
        <v>-0.71848315057790879</v>
      </c>
      <c r="H37" s="37">
        <v>6.2659842465817794</v>
      </c>
      <c r="I37" s="88" t="s">
        <v>487</v>
      </c>
      <c r="J37" s="36">
        <v>13.29</v>
      </c>
      <c r="K37" s="35">
        <v>10.72635</v>
      </c>
      <c r="L37" s="89" t="s">
        <v>504</v>
      </c>
    </row>
    <row r="38" spans="1:12" ht="15.75" x14ac:dyDescent="0.3">
      <c r="A38" s="47" t="s">
        <v>325</v>
      </c>
      <c r="B38" s="48" t="s">
        <v>326</v>
      </c>
      <c r="C38" s="48" t="s">
        <v>28</v>
      </c>
      <c r="D38" s="49">
        <v>82.830157999999997</v>
      </c>
      <c r="E38" s="50">
        <v>-1.62</v>
      </c>
      <c r="F38" s="51">
        <v>1.2</v>
      </c>
      <c r="G38" s="52">
        <v>-2.083091394390868</v>
      </c>
      <c r="H38" s="52">
        <v>9.1564810559962684</v>
      </c>
      <c r="I38" s="53">
        <v>0.76137696856752868</v>
      </c>
      <c r="J38" s="51">
        <v>14.88</v>
      </c>
      <c r="K38" s="49">
        <v>146.81682000000001</v>
      </c>
      <c r="L38" s="54" t="s">
        <v>502</v>
      </c>
    </row>
    <row r="39" spans="1:12" ht="30.75" thickBot="1" x14ac:dyDescent="0.35">
      <c r="A39" s="90" t="s">
        <v>24</v>
      </c>
      <c r="B39" s="91" t="s">
        <v>25</v>
      </c>
      <c r="C39" s="91" t="s">
        <v>15</v>
      </c>
      <c r="D39" s="92">
        <v>114.64</v>
      </c>
      <c r="E39" s="93">
        <v>-1.86</v>
      </c>
      <c r="F39" s="94">
        <v>2.7</v>
      </c>
      <c r="G39" s="95">
        <v>3.4869953399168097</v>
      </c>
      <c r="H39" s="95" t="s">
        <v>487</v>
      </c>
      <c r="I39" s="95" t="s">
        <v>487</v>
      </c>
      <c r="J39" s="93"/>
      <c r="K39" s="92">
        <v>5.8711599999999997</v>
      </c>
      <c r="L39" s="97" t="s">
        <v>486</v>
      </c>
    </row>
    <row r="40" spans="1:12" ht="37.5" customHeight="1" thickBot="1" x14ac:dyDescent="0.3">
      <c r="L40" s="67">
        <v>43190</v>
      </c>
    </row>
    <row r="41" spans="1:12" ht="18" thickBot="1" x14ac:dyDescent="0.35">
      <c r="A41" s="149" t="s">
        <v>477</v>
      </c>
      <c r="B41" s="150"/>
      <c r="C41" s="150"/>
      <c r="D41" s="150"/>
      <c r="E41" s="150"/>
      <c r="F41" s="150"/>
      <c r="G41" s="150"/>
      <c r="H41" s="150"/>
      <c r="I41" s="150"/>
      <c r="J41" s="150"/>
      <c r="K41" s="150"/>
      <c r="L41" s="151"/>
    </row>
    <row r="42" spans="1:12" ht="15.75" x14ac:dyDescent="0.3">
      <c r="A42" s="2"/>
      <c r="B42" s="4"/>
      <c r="C42" s="4"/>
      <c r="D42" s="3"/>
      <c r="E42" s="142" t="s">
        <v>506</v>
      </c>
      <c r="F42" s="143"/>
      <c r="G42" s="143"/>
      <c r="H42" s="143"/>
      <c r="I42" s="144"/>
      <c r="J42" s="145" t="s">
        <v>483</v>
      </c>
      <c r="K42" s="147" t="s">
        <v>515</v>
      </c>
      <c r="L42" s="19"/>
    </row>
    <row r="43" spans="1:12" ht="16.5" thickBot="1" x14ac:dyDescent="0.35">
      <c r="A43" s="5" t="s">
        <v>0</v>
      </c>
      <c r="B43" s="85" t="s">
        <v>1</v>
      </c>
      <c r="C43" s="85" t="s">
        <v>2</v>
      </c>
      <c r="D43" s="6" t="s">
        <v>505</v>
      </c>
      <c r="E43" s="63">
        <v>2018</v>
      </c>
      <c r="F43" s="6" t="s">
        <v>472</v>
      </c>
      <c r="G43" s="6" t="s">
        <v>473</v>
      </c>
      <c r="H43" s="6" t="s">
        <v>474</v>
      </c>
      <c r="I43" s="8" t="s">
        <v>475</v>
      </c>
      <c r="J43" s="146"/>
      <c r="K43" s="148"/>
      <c r="L43" s="20" t="s">
        <v>484</v>
      </c>
    </row>
    <row r="44" spans="1:12" ht="30" x14ac:dyDescent="0.3">
      <c r="A44" s="39" t="s">
        <v>20</v>
      </c>
      <c r="B44" s="40" t="s">
        <v>21</v>
      </c>
      <c r="C44" s="40" t="s">
        <v>15</v>
      </c>
      <c r="D44" s="41">
        <v>24.042966</v>
      </c>
      <c r="E44" s="42">
        <v>-1.99</v>
      </c>
      <c r="F44" s="43">
        <v>1.48</v>
      </c>
      <c r="G44" s="44">
        <v>1.8617889702611912</v>
      </c>
      <c r="H44" s="44">
        <v>10.077617318483245</v>
      </c>
      <c r="I44" s="45">
        <v>6.0275047743475252</v>
      </c>
      <c r="J44" s="43">
        <v>11.97</v>
      </c>
      <c r="K44" s="41">
        <v>3.5169200000000003</v>
      </c>
      <c r="L44" s="46" t="s">
        <v>486</v>
      </c>
    </row>
    <row r="45" spans="1:12" ht="15.75" x14ac:dyDescent="0.3">
      <c r="A45" s="12" t="s">
        <v>36</v>
      </c>
      <c r="B45" s="13" t="s">
        <v>37</v>
      </c>
      <c r="C45" s="13" t="s">
        <v>15</v>
      </c>
      <c r="D45" s="21">
        <v>99.159000000000006</v>
      </c>
      <c r="E45" s="24">
        <v>-2.04</v>
      </c>
      <c r="F45" s="25"/>
      <c r="G45" s="26" t="s">
        <v>487</v>
      </c>
      <c r="H45" s="26" t="s">
        <v>487</v>
      </c>
      <c r="I45" s="27" t="s">
        <v>487</v>
      </c>
      <c r="J45" s="25"/>
      <c r="K45" s="21">
        <v>3.0997300000000001</v>
      </c>
      <c r="L45" s="32" t="s">
        <v>489</v>
      </c>
    </row>
    <row r="46" spans="1:12" ht="30" x14ac:dyDescent="0.3">
      <c r="A46" s="47" t="s">
        <v>18</v>
      </c>
      <c r="B46" s="48" t="s">
        <v>19</v>
      </c>
      <c r="C46" s="48" t="s">
        <v>15</v>
      </c>
      <c r="D46" s="49">
        <v>24.7</v>
      </c>
      <c r="E46" s="50">
        <v>-2.06</v>
      </c>
      <c r="F46" s="51">
        <v>1.6</v>
      </c>
      <c r="G46" s="52">
        <v>1.9933354610077947</v>
      </c>
      <c r="H46" s="52">
        <v>10.110290192918336</v>
      </c>
      <c r="I46" s="53">
        <v>6.1882062035503616</v>
      </c>
      <c r="J46" s="51">
        <v>12.67</v>
      </c>
      <c r="K46" s="49">
        <v>57.414250000000003</v>
      </c>
      <c r="L46" s="54" t="s">
        <v>486</v>
      </c>
    </row>
    <row r="47" spans="1:12" ht="15.75" x14ac:dyDescent="0.3">
      <c r="A47" s="12" t="s">
        <v>358</v>
      </c>
      <c r="B47" s="13" t="s">
        <v>359</v>
      </c>
      <c r="C47" s="13" t="s">
        <v>82</v>
      </c>
      <c r="D47" s="21">
        <v>214.02</v>
      </c>
      <c r="E47" s="24">
        <v>-2.13</v>
      </c>
      <c r="F47" s="25">
        <v>4.22</v>
      </c>
      <c r="G47" s="26">
        <v>1.0489583901803101</v>
      </c>
      <c r="H47" s="26">
        <v>6.2000302222890769</v>
      </c>
      <c r="I47" s="27" t="s">
        <v>487</v>
      </c>
      <c r="J47" s="25">
        <v>11.34</v>
      </c>
      <c r="K47" s="21">
        <v>100.54217999999999</v>
      </c>
      <c r="L47" s="32" t="s">
        <v>502</v>
      </c>
    </row>
    <row r="48" spans="1:12" ht="15.75" x14ac:dyDescent="0.3">
      <c r="A48" s="47" t="s">
        <v>40</v>
      </c>
      <c r="B48" s="48" t="s">
        <v>41</v>
      </c>
      <c r="C48" s="48" t="s">
        <v>15</v>
      </c>
      <c r="D48" s="49">
        <v>16.810251000000001</v>
      </c>
      <c r="E48" s="50">
        <v>-2.16</v>
      </c>
      <c r="F48" s="51">
        <v>0.71</v>
      </c>
      <c r="G48" s="52">
        <v>1.0195694524907317</v>
      </c>
      <c r="H48" s="52">
        <v>8.592827559612882</v>
      </c>
      <c r="I48" s="53">
        <v>5.1218718102163496</v>
      </c>
      <c r="J48" s="51">
        <v>12.51</v>
      </c>
      <c r="K48" s="49">
        <v>47.400059999999996</v>
      </c>
      <c r="L48" s="54" t="s">
        <v>490</v>
      </c>
    </row>
    <row r="49" spans="1:12" ht="30" x14ac:dyDescent="0.3">
      <c r="A49" s="12" t="s">
        <v>388</v>
      </c>
      <c r="B49" s="13" t="s">
        <v>389</v>
      </c>
      <c r="C49" s="13" t="s">
        <v>15</v>
      </c>
      <c r="D49" s="21">
        <v>152</v>
      </c>
      <c r="E49" s="24">
        <v>-2.17</v>
      </c>
      <c r="F49" s="25">
        <v>1.05</v>
      </c>
      <c r="G49" s="26">
        <v>3.284287049176271</v>
      </c>
      <c r="H49" s="26" t="s">
        <v>487</v>
      </c>
      <c r="I49" s="27" t="s">
        <v>487</v>
      </c>
      <c r="J49" s="25">
        <v>11.37</v>
      </c>
      <c r="K49" s="21">
        <v>239.26717000000002</v>
      </c>
      <c r="L49" s="32" t="s">
        <v>503</v>
      </c>
    </row>
    <row r="50" spans="1:12" ht="15.75" x14ac:dyDescent="0.3">
      <c r="A50" s="47" t="s">
        <v>38</v>
      </c>
      <c r="B50" s="48" t="s">
        <v>39</v>
      </c>
      <c r="C50" s="48" t="s">
        <v>15</v>
      </c>
      <c r="D50" s="49">
        <v>98.920400000000001</v>
      </c>
      <c r="E50" s="50">
        <v>-2.1800000000000002</v>
      </c>
      <c r="F50" s="51"/>
      <c r="G50" s="52" t="s">
        <v>487</v>
      </c>
      <c r="H50" s="52" t="s">
        <v>487</v>
      </c>
      <c r="I50" s="53" t="s">
        <v>487</v>
      </c>
      <c r="J50" s="51"/>
      <c r="K50" s="49">
        <v>5.7440600000000002</v>
      </c>
      <c r="L50" s="54" t="s">
        <v>489</v>
      </c>
    </row>
    <row r="51" spans="1:12" ht="30" x14ac:dyDescent="0.3">
      <c r="A51" s="12" t="s">
        <v>83</v>
      </c>
      <c r="B51" s="13" t="s">
        <v>84</v>
      </c>
      <c r="C51" s="13" t="s">
        <v>82</v>
      </c>
      <c r="D51" s="21">
        <v>151.63</v>
      </c>
      <c r="E51" s="24">
        <v>-2.1800000000000002</v>
      </c>
      <c r="F51" s="25">
        <v>1.9</v>
      </c>
      <c r="G51" s="26">
        <v>1.7395637121703889</v>
      </c>
      <c r="H51" s="26">
        <v>6.9411659975727957</v>
      </c>
      <c r="I51" s="27" t="s">
        <v>487</v>
      </c>
      <c r="J51" s="25">
        <v>13.84</v>
      </c>
      <c r="K51" s="21">
        <v>6.4042500000000002</v>
      </c>
      <c r="L51" s="32" t="s">
        <v>494</v>
      </c>
    </row>
    <row r="52" spans="1:12" ht="30" x14ac:dyDescent="0.3">
      <c r="A52" s="47" t="s">
        <v>22</v>
      </c>
      <c r="B52" s="48" t="s">
        <v>23</v>
      </c>
      <c r="C52" s="48" t="s">
        <v>15</v>
      </c>
      <c r="D52" s="49">
        <v>14.94</v>
      </c>
      <c r="E52" s="50">
        <v>-2.29</v>
      </c>
      <c r="F52" s="51">
        <v>1.22</v>
      </c>
      <c r="G52" s="52">
        <v>1.948455310114694</v>
      </c>
      <c r="H52" s="52">
        <v>9.8739001404943849</v>
      </c>
      <c r="I52" s="53">
        <v>5.8394065403702067</v>
      </c>
      <c r="J52" s="51">
        <v>12.64</v>
      </c>
      <c r="K52" s="49">
        <v>5.7131600000000002</v>
      </c>
      <c r="L52" s="54" t="s">
        <v>486</v>
      </c>
    </row>
    <row r="53" spans="1:12" ht="30" x14ac:dyDescent="0.3">
      <c r="A53" s="12" t="s">
        <v>386</v>
      </c>
      <c r="B53" s="13" t="s">
        <v>387</v>
      </c>
      <c r="C53" s="13" t="s">
        <v>15</v>
      </c>
      <c r="D53" s="21">
        <v>70.98</v>
      </c>
      <c r="E53" s="24">
        <v>-2.29</v>
      </c>
      <c r="F53" s="25">
        <v>0.67</v>
      </c>
      <c r="G53" s="26">
        <v>2.8922113667637195</v>
      </c>
      <c r="H53" s="26" t="s">
        <v>487</v>
      </c>
      <c r="I53" s="27" t="s">
        <v>487</v>
      </c>
      <c r="J53" s="25">
        <v>11.37</v>
      </c>
      <c r="K53" s="21">
        <v>239.26717000000002</v>
      </c>
      <c r="L53" s="32" t="s">
        <v>503</v>
      </c>
    </row>
    <row r="54" spans="1:12" ht="30" x14ac:dyDescent="0.3">
      <c r="A54" s="47" t="s">
        <v>209</v>
      </c>
      <c r="B54" s="48" t="s">
        <v>210</v>
      </c>
      <c r="C54" s="48" t="s">
        <v>28</v>
      </c>
      <c r="D54" s="49">
        <v>193.26</v>
      </c>
      <c r="E54" s="50">
        <v>-2.3199999999999998</v>
      </c>
      <c r="F54" s="51">
        <v>2.2799999999999998</v>
      </c>
      <c r="G54" s="52">
        <v>5.8331301103144328</v>
      </c>
      <c r="H54" s="52">
        <v>12.575656745941476</v>
      </c>
      <c r="I54" s="53" t="s">
        <v>487</v>
      </c>
      <c r="J54" s="51">
        <v>11.54</v>
      </c>
      <c r="K54" s="49">
        <v>155.73801</v>
      </c>
      <c r="L54" s="54" t="s">
        <v>491</v>
      </c>
    </row>
    <row r="55" spans="1:12" ht="15.75" x14ac:dyDescent="0.3">
      <c r="A55" s="12" t="s">
        <v>360</v>
      </c>
      <c r="B55" s="13" t="s">
        <v>361</v>
      </c>
      <c r="C55" s="13" t="s">
        <v>82</v>
      </c>
      <c r="D55" s="21">
        <v>213.827898</v>
      </c>
      <c r="E55" s="24">
        <v>-2.34</v>
      </c>
      <c r="F55" s="25">
        <v>4.2300000000000004</v>
      </c>
      <c r="G55" s="26">
        <v>1.1402814931062544</v>
      </c>
      <c r="H55" s="26">
        <v>6.2910665770783636</v>
      </c>
      <c r="I55" s="27" t="s">
        <v>487</v>
      </c>
      <c r="J55" s="25">
        <v>11.34</v>
      </c>
      <c r="K55" s="21">
        <v>3.7377399999999996</v>
      </c>
      <c r="L55" s="32" t="s">
        <v>502</v>
      </c>
    </row>
    <row r="56" spans="1:12" ht="30" x14ac:dyDescent="0.3">
      <c r="A56" s="47" t="s">
        <v>213</v>
      </c>
      <c r="B56" s="48" t="s">
        <v>214</v>
      </c>
      <c r="C56" s="48" t="s">
        <v>28</v>
      </c>
      <c r="D56" s="49">
        <v>1506.58</v>
      </c>
      <c r="E56" s="50">
        <v>-2.35</v>
      </c>
      <c r="F56" s="51">
        <v>2.06</v>
      </c>
      <c r="G56" s="52">
        <v>5.5825518310222089</v>
      </c>
      <c r="H56" s="52">
        <v>12.315447308159344</v>
      </c>
      <c r="I56" s="53" t="s">
        <v>487</v>
      </c>
      <c r="J56" s="51"/>
      <c r="K56" s="49">
        <v>11.282299999999999</v>
      </c>
      <c r="L56" s="54" t="s">
        <v>491</v>
      </c>
    </row>
    <row r="57" spans="1:12" ht="30" x14ac:dyDescent="0.3">
      <c r="A57" s="12" t="s">
        <v>80</v>
      </c>
      <c r="B57" s="13" t="s">
        <v>81</v>
      </c>
      <c r="C57" s="13" t="s">
        <v>82</v>
      </c>
      <c r="D57" s="21">
        <v>140.75</v>
      </c>
      <c r="E57" s="24">
        <v>-2.4300000000000002</v>
      </c>
      <c r="F57" s="25">
        <v>1.07</v>
      </c>
      <c r="G57" s="26">
        <v>0.90511626207703255</v>
      </c>
      <c r="H57" s="26">
        <v>6.0613071512526151</v>
      </c>
      <c r="I57" s="27">
        <v>2.5918363649878984</v>
      </c>
      <c r="J57" s="25">
        <v>13.82</v>
      </c>
      <c r="K57" s="21">
        <v>24.97777</v>
      </c>
      <c r="L57" s="32" t="s">
        <v>494</v>
      </c>
    </row>
    <row r="58" spans="1:12" ht="30" x14ac:dyDescent="0.3">
      <c r="A58" s="47" t="s">
        <v>205</v>
      </c>
      <c r="B58" s="48" t="s">
        <v>206</v>
      </c>
      <c r="C58" s="48" t="s">
        <v>28</v>
      </c>
      <c r="D58" s="49">
        <v>167.91</v>
      </c>
      <c r="E58" s="50">
        <v>-2.72</v>
      </c>
      <c r="F58" s="51">
        <v>0.89</v>
      </c>
      <c r="G58" s="52">
        <v>4.4063246365360076</v>
      </c>
      <c r="H58" s="52">
        <v>11.075543725476189</v>
      </c>
      <c r="I58" s="52" t="s">
        <v>487</v>
      </c>
      <c r="J58" s="50">
        <v>11.52</v>
      </c>
      <c r="K58" s="49">
        <v>166.91272000000001</v>
      </c>
      <c r="L58" s="54" t="s">
        <v>491</v>
      </c>
    </row>
    <row r="59" spans="1:12" ht="30.75" thickBot="1" x14ac:dyDescent="0.35">
      <c r="A59" s="90" t="s">
        <v>211</v>
      </c>
      <c r="B59" s="91" t="s">
        <v>212</v>
      </c>
      <c r="C59" s="121" t="s">
        <v>28</v>
      </c>
      <c r="D59" s="92">
        <v>142.01</v>
      </c>
      <c r="E59" s="93">
        <v>-2.94</v>
      </c>
      <c r="F59" s="121">
        <v>0.13</v>
      </c>
      <c r="G59" s="121">
        <v>3.6268680033999523</v>
      </c>
      <c r="H59" s="121" t="s">
        <v>487</v>
      </c>
      <c r="I59" s="121" t="s">
        <v>487</v>
      </c>
      <c r="J59" s="122">
        <v>11.52</v>
      </c>
      <c r="K59" s="92">
        <v>0.77709000000000006</v>
      </c>
      <c r="L59" s="97" t="s">
        <v>491</v>
      </c>
    </row>
    <row r="60" spans="1:12" ht="42.75" customHeight="1" thickBot="1" x14ac:dyDescent="0.3">
      <c r="L60" s="67">
        <v>43190</v>
      </c>
    </row>
    <row r="61" spans="1:12" ht="18" thickBot="1" x14ac:dyDescent="0.35">
      <c r="A61" s="149" t="s">
        <v>477</v>
      </c>
      <c r="B61" s="150"/>
      <c r="C61" s="150"/>
      <c r="D61" s="150"/>
      <c r="E61" s="150"/>
      <c r="F61" s="150"/>
      <c r="G61" s="150"/>
      <c r="H61" s="150"/>
      <c r="I61" s="150"/>
      <c r="J61" s="150"/>
      <c r="K61" s="150"/>
      <c r="L61" s="151"/>
    </row>
    <row r="62" spans="1:12" ht="15.75" x14ac:dyDescent="0.3">
      <c r="A62" s="2"/>
      <c r="B62" s="4"/>
      <c r="C62" s="4"/>
      <c r="D62" s="3"/>
      <c r="E62" s="142" t="s">
        <v>506</v>
      </c>
      <c r="F62" s="143"/>
      <c r="G62" s="143"/>
      <c r="H62" s="143"/>
      <c r="I62" s="144"/>
      <c r="J62" s="145" t="s">
        <v>483</v>
      </c>
      <c r="K62" s="147" t="s">
        <v>515</v>
      </c>
      <c r="L62" s="19"/>
    </row>
    <row r="63" spans="1:12" ht="16.5" thickBot="1" x14ac:dyDescent="0.35">
      <c r="A63" s="5" t="s">
        <v>0</v>
      </c>
      <c r="B63" s="85" t="s">
        <v>1</v>
      </c>
      <c r="C63" s="85" t="s">
        <v>2</v>
      </c>
      <c r="D63" s="6" t="s">
        <v>505</v>
      </c>
      <c r="E63" s="63">
        <v>2018</v>
      </c>
      <c r="F63" s="6" t="s">
        <v>472</v>
      </c>
      <c r="G63" s="6" t="s">
        <v>473</v>
      </c>
      <c r="H63" s="6" t="s">
        <v>474</v>
      </c>
      <c r="I63" s="8" t="s">
        <v>475</v>
      </c>
      <c r="J63" s="146"/>
      <c r="K63" s="148"/>
      <c r="L63" s="20" t="s">
        <v>484</v>
      </c>
    </row>
    <row r="64" spans="1:12" ht="30" x14ac:dyDescent="0.3">
      <c r="A64" s="39" t="s">
        <v>199</v>
      </c>
      <c r="B64" s="40" t="s">
        <v>200</v>
      </c>
      <c r="C64" s="40" t="s">
        <v>28</v>
      </c>
      <c r="D64" s="41">
        <v>185.74</v>
      </c>
      <c r="E64" s="42">
        <v>-3.4</v>
      </c>
      <c r="F64" s="43">
        <v>1.28</v>
      </c>
      <c r="G64" s="44" t="s">
        <v>487</v>
      </c>
      <c r="H64" s="44" t="s">
        <v>487</v>
      </c>
      <c r="I64" s="45" t="s">
        <v>487</v>
      </c>
      <c r="J64" s="43">
        <v>11.25</v>
      </c>
      <c r="K64" s="41">
        <v>92.744649999999993</v>
      </c>
      <c r="L64" s="46" t="s">
        <v>491</v>
      </c>
    </row>
    <row r="65" spans="1:12" ht="30" x14ac:dyDescent="0.3">
      <c r="A65" s="12" t="s">
        <v>203</v>
      </c>
      <c r="B65" s="13" t="s">
        <v>204</v>
      </c>
      <c r="C65" s="13" t="s">
        <v>28</v>
      </c>
      <c r="D65" s="21">
        <v>178.64</v>
      </c>
      <c r="E65" s="24">
        <v>-3.41</v>
      </c>
      <c r="F65" s="25">
        <v>1.23</v>
      </c>
      <c r="G65" s="26" t="s">
        <v>487</v>
      </c>
      <c r="H65" s="26" t="s">
        <v>487</v>
      </c>
      <c r="I65" s="27" t="s">
        <v>487</v>
      </c>
      <c r="J65" s="25">
        <v>11.25</v>
      </c>
      <c r="K65" s="21">
        <v>252.28238000000002</v>
      </c>
      <c r="L65" s="32" t="s">
        <v>491</v>
      </c>
    </row>
    <row r="66" spans="1:12" ht="30" x14ac:dyDescent="0.3">
      <c r="A66" s="47" t="s">
        <v>169</v>
      </c>
      <c r="B66" s="48" t="s">
        <v>170</v>
      </c>
      <c r="C66" s="48" t="s">
        <v>28</v>
      </c>
      <c r="D66" s="49">
        <v>18.079999999999998</v>
      </c>
      <c r="E66" s="50">
        <v>-3.62</v>
      </c>
      <c r="F66" s="51">
        <v>5.12</v>
      </c>
      <c r="G66" s="52">
        <v>8.1309568259740459</v>
      </c>
      <c r="H66" s="52">
        <v>14.869835499703509</v>
      </c>
      <c r="I66" s="53">
        <v>5.5244051617250101</v>
      </c>
      <c r="J66" s="51">
        <v>14.65</v>
      </c>
      <c r="K66" s="49">
        <v>306.33879999999999</v>
      </c>
      <c r="L66" s="54" t="s">
        <v>501</v>
      </c>
    </row>
    <row r="67" spans="1:12" ht="30" x14ac:dyDescent="0.3">
      <c r="A67" s="12" t="s">
        <v>197</v>
      </c>
      <c r="B67" s="13" t="s">
        <v>198</v>
      </c>
      <c r="C67" s="13" t="s">
        <v>28</v>
      </c>
      <c r="D67" s="21">
        <v>118.033581</v>
      </c>
      <c r="E67" s="24">
        <v>-3.62</v>
      </c>
      <c r="F67" s="25"/>
      <c r="G67" s="26" t="s">
        <v>487</v>
      </c>
      <c r="H67" s="26" t="s">
        <v>487</v>
      </c>
      <c r="I67" s="27" t="s">
        <v>487</v>
      </c>
      <c r="J67" s="25"/>
      <c r="K67" s="21">
        <v>24.619900000000001</v>
      </c>
      <c r="L67" s="32" t="s">
        <v>491</v>
      </c>
    </row>
    <row r="68" spans="1:12" ht="30" x14ac:dyDescent="0.3">
      <c r="A68" s="47" t="s">
        <v>454</v>
      </c>
      <c r="B68" s="48" t="s">
        <v>455</v>
      </c>
      <c r="C68" s="48" t="s">
        <v>15</v>
      </c>
      <c r="D68" s="49">
        <v>80.754321000000004</v>
      </c>
      <c r="E68" s="50">
        <v>-3.69</v>
      </c>
      <c r="F68" s="51"/>
      <c r="G68" s="52" t="s">
        <v>487</v>
      </c>
      <c r="H68" s="52" t="s">
        <v>487</v>
      </c>
      <c r="I68" s="53" t="s">
        <v>487</v>
      </c>
      <c r="J68" s="51"/>
      <c r="K68" s="49">
        <v>0.22156000000000001</v>
      </c>
      <c r="L68" s="54" t="s">
        <v>504</v>
      </c>
    </row>
    <row r="69" spans="1:12" ht="30" x14ac:dyDescent="0.3">
      <c r="A69" s="12" t="s">
        <v>462</v>
      </c>
      <c r="B69" s="13" t="s">
        <v>463</v>
      </c>
      <c r="C69" s="13" t="s">
        <v>15</v>
      </c>
      <c r="D69" s="21">
        <v>89.727023000000003</v>
      </c>
      <c r="E69" s="24">
        <v>-3.69</v>
      </c>
      <c r="F69" s="25">
        <v>-1.61</v>
      </c>
      <c r="G69" s="26">
        <v>-2.9247050767202909</v>
      </c>
      <c r="H69" s="26" t="s">
        <v>487</v>
      </c>
      <c r="I69" s="27" t="s">
        <v>487</v>
      </c>
      <c r="J69" s="25">
        <v>13.51</v>
      </c>
      <c r="K69" s="21">
        <v>0.40572000000000003</v>
      </c>
      <c r="L69" s="32" t="s">
        <v>504</v>
      </c>
    </row>
    <row r="70" spans="1:12" ht="30" x14ac:dyDescent="0.3">
      <c r="A70" s="47" t="s">
        <v>167</v>
      </c>
      <c r="B70" s="48" t="s">
        <v>168</v>
      </c>
      <c r="C70" s="48" t="s">
        <v>28</v>
      </c>
      <c r="D70" s="49">
        <v>16.8</v>
      </c>
      <c r="E70" s="50">
        <v>-3.72</v>
      </c>
      <c r="F70" s="51"/>
      <c r="G70" s="52" t="s">
        <v>487</v>
      </c>
      <c r="H70" s="52" t="s">
        <v>487</v>
      </c>
      <c r="I70" s="53" t="s">
        <v>487</v>
      </c>
      <c r="J70" s="51"/>
      <c r="K70" s="49">
        <v>0.90437999999999996</v>
      </c>
      <c r="L70" s="54" t="s">
        <v>501</v>
      </c>
    </row>
    <row r="71" spans="1:12" ht="30" x14ac:dyDescent="0.3">
      <c r="A71" s="12" t="s">
        <v>195</v>
      </c>
      <c r="B71" s="13" t="s">
        <v>196</v>
      </c>
      <c r="C71" s="13" t="s">
        <v>28</v>
      </c>
      <c r="D71" s="21">
        <v>117.76</v>
      </c>
      <c r="E71" s="24">
        <v>-3.73</v>
      </c>
      <c r="F71" s="25">
        <v>0.14000000000000001</v>
      </c>
      <c r="G71" s="26" t="s">
        <v>487</v>
      </c>
      <c r="H71" s="26" t="s">
        <v>487</v>
      </c>
      <c r="I71" s="27" t="s">
        <v>487</v>
      </c>
      <c r="J71" s="25">
        <v>11.22</v>
      </c>
      <c r="K71" s="21">
        <v>471.40249999999997</v>
      </c>
      <c r="L71" s="32" t="s">
        <v>491</v>
      </c>
    </row>
    <row r="72" spans="1:12" ht="30" x14ac:dyDescent="0.3">
      <c r="A72" s="47" t="s">
        <v>171</v>
      </c>
      <c r="B72" s="48" t="s">
        <v>172</v>
      </c>
      <c r="C72" s="48" t="s">
        <v>28</v>
      </c>
      <c r="D72" s="49">
        <v>16.73</v>
      </c>
      <c r="E72" s="50">
        <v>-3.85</v>
      </c>
      <c r="F72" s="51">
        <v>4.3</v>
      </c>
      <c r="G72" s="52">
        <v>7.3064843748618769</v>
      </c>
      <c r="H72" s="52">
        <v>14.023500840778658</v>
      </c>
      <c r="I72" s="53">
        <v>4.7188444810816854</v>
      </c>
      <c r="J72" s="51">
        <v>14.63</v>
      </c>
      <c r="K72" s="49">
        <v>230.92784</v>
      </c>
      <c r="L72" s="54" t="s">
        <v>501</v>
      </c>
    </row>
    <row r="73" spans="1:12" ht="30" x14ac:dyDescent="0.3">
      <c r="A73" s="12" t="s">
        <v>452</v>
      </c>
      <c r="B73" s="13" t="s">
        <v>453</v>
      </c>
      <c r="C73" s="13" t="s">
        <v>15</v>
      </c>
      <c r="D73" s="21">
        <v>116.628978</v>
      </c>
      <c r="E73" s="24">
        <v>-3.91</v>
      </c>
      <c r="F73" s="25">
        <v>-2.35</v>
      </c>
      <c r="G73" s="26">
        <v>-3.8965236121404234</v>
      </c>
      <c r="H73" s="26">
        <v>8.5020680948024498</v>
      </c>
      <c r="I73" s="27" t="s">
        <v>487</v>
      </c>
      <c r="J73" s="25">
        <v>13.5</v>
      </c>
      <c r="K73" s="21">
        <v>5.9347099999999999</v>
      </c>
      <c r="L73" s="32" t="s">
        <v>504</v>
      </c>
    </row>
    <row r="74" spans="1:12" ht="30" x14ac:dyDescent="0.3">
      <c r="A74" s="47" t="s">
        <v>456</v>
      </c>
      <c r="B74" s="48" t="s">
        <v>457</v>
      </c>
      <c r="C74" s="48" t="s">
        <v>15</v>
      </c>
      <c r="D74" s="49">
        <v>117.476983</v>
      </c>
      <c r="E74" s="50">
        <v>-3.91</v>
      </c>
      <c r="F74" s="51">
        <v>-2.35</v>
      </c>
      <c r="G74" s="52">
        <v>-3.6625015603118594</v>
      </c>
      <c r="H74" s="52">
        <v>8.6603399187644037</v>
      </c>
      <c r="I74" s="53" t="s">
        <v>487</v>
      </c>
      <c r="J74" s="51">
        <v>13.5</v>
      </c>
      <c r="K74" s="49">
        <v>44.544839999999994</v>
      </c>
      <c r="L74" s="54" t="s">
        <v>504</v>
      </c>
    </row>
    <row r="75" spans="1:12" ht="30" x14ac:dyDescent="0.3">
      <c r="A75" s="12" t="s">
        <v>250</v>
      </c>
      <c r="B75" s="13" t="s">
        <v>251</v>
      </c>
      <c r="C75" s="13" t="s">
        <v>15</v>
      </c>
      <c r="D75" s="21">
        <v>91.48</v>
      </c>
      <c r="E75" s="24">
        <v>-3.92</v>
      </c>
      <c r="F75" s="25">
        <v>-5.17</v>
      </c>
      <c r="G75" s="26">
        <v>-2.2711926425493134</v>
      </c>
      <c r="H75" s="26" t="s">
        <v>487</v>
      </c>
      <c r="I75" s="27" t="s">
        <v>487</v>
      </c>
      <c r="J75" s="25"/>
      <c r="K75" s="21">
        <v>79.406089999999992</v>
      </c>
      <c r="L75" s="32" t="s">
        <v>491</v>
      </c>
    </row>
    <row r="76" spans="1:12" ht="30.75" thickBot="1" x14ac:dyDescent="0.35">
      <c r="A76" s="55" t="s">
        <v>201</v>
      </c>
      <c r="B76" s="56" t="s">
        <v>202</v>
      </c>
      <c r="C76" s="56" t="s">
        <v>28</v>
      </c>
      <c r="D76" s="57">
        <v>117.26</v>
      </c>
      <c r="E76" s="58">
        <v>-3.94</v>
      </c>
      <c r="F76" s="59">
        <v>-0.59</v>
      </c>
      <c r="G76" s="60" t="s">
        <v>487</v>
      </c>
      <c r="H76" s="60" t="s">
        <v>487</v>
      </c>
      <c r="I76" s="61" t="s">
        <v>487</v>
      </c>
      <c r="J76" s="59"/>
      <c r="K76" s="57">
        <v>12.540659999999999</v>
      </c>
      <c r="L76" s="62" t="s">
        <v>491</v>
      </c>
    </row>
    <row r="77" spans="1:12" x14ac:dyDescent="0.25">
      <c r="A77" s="38"/>
      <c r="B77" s="38"/>
      <c r="C77" s="38"/>
      <c r="D77" s="38"/>
      <c r="E77" s="123"/>
      <c r="F77" s="38"/>
      <c r="G77" s="38"/>
      <c r="H77" s="38"/>
      <c r="I77" s="38"/>
      <c r="J77" s="38"/>
      <c r="K77" s="38"/>
      <c r="L77" s="38"/>
    </row>
    <row r="78" spans="1:12" ht="42.75" customHeight="1" thickBot="1" x14ac:dyDescent="0.3">
      <c r="L78" s="67">
        <v>43190</v>
      </c>
    </row>
    <row r="79" spans="1:12" ht="18" thickBot="1" x14ac:dyDescent="0.35">
      <c r="A79" s="149" t="s">
        <v>477</v>
      </c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1"/>
    </row>
    <row r="80" spans="1:12" ht="15.75" x14ac:dyDescent="0.3">
      <c r="A80" s="2"/>
      <c r="B80" s="4"/>
      <c r="C80" s="4"/>
      <c r="D80" s="3"/>
      <c r="E80" s="142" t="s">
        <v>506</v>
      </c>
      <c r="F80" s="143"/>
      <c r="G80" s="143"/>
      <c r="H80" s="143"/>
      <c r="I80" s="144"/>
      <c r="J80" s="145" t="s">
        <v>483</v>
      </c>
      <c r="K80" s="147" t="s">
        <v>515</v>
      </c>
      <c r="L80" s="19"/>
    </row>
    <row r="81" spans="1:12" ht="16.5" thickBot="1" x14ac:dyDescent="0.35">
      <c r="A81" s="5" t="s">
        <v>0</v>
      </c>
      <c r="B81" s="85" t="s">
        <v>1</v>
      </c>
      <c r="C81" s="85" t="s">
        <v>2</v>
      </c>
      <c r="D81" s="6" t="s">
        <v>505</v>
      </c>
      <c r="E81" s="63">
        <v>2018</v>
      </c>
      <c r="F81" s="6" t="s">
        <v>472</v>
      </c>
      <c r="G81" s="6" t="s">
        <v>473</v>
      </c>
      <c r="H81" s="6" t="s">
        <v>474</v>
      </c>
      <c r="I81" s="8" t="s">
        <v>475</v>
      </c>
      <c r="J81" s="146"/>
      <c r="K81" s="148"/>
      <c r="L81" s="20" t="s">
        <v>484</v>
      </c>
    </row>
    <row r="82" spans="1:12" ht="30" x14ac:dyDescent="0.3">
      <c r="A82" s="39" t="s">
        <v>173</v>
      </c>
      <c r="B82" s="40" t="s">
        <v>174</v>
      </c>
      <c r="C82" s="40" t="s">
        <v>28</v>
      </c>
      <c r="D82" s="41">
        <v>15.58</v>
      </c>
      <c r="E82" s="42">
        <v>-4.0599999999999996</v>
      </c>
      <c r="F82" s="43">
        <v>3.52</v>
      </c>
      <c r="G82" s="44">
        <v>6.4956025427556963</v>
      </c>
      <c r="H82" s="44">
        <v>13.178095281266632</v>
      </c>
      <c r="I82" s="45">
        <v>3.9856281914076641</v>
      </c>
      <c r="J82" s="43">
        <v>14.64</v>
      </c>
      <c r="K82" s="41">
        <v>41.627129999999994</v>
      </c>
      <c r="L82" s="46" t="s">
        <v>501</v>
      </c>
    </row>
    <row r="83" spans="1:12" ht="30" x14ac:dyDescent="0.3">
      <c r="A83" s="12" t="s">
        <v>221</v>
      </c>
      <c r="B83" s="13" t="s">
        <v>222</v>
      </c>
      <c r="C83" s="13" t="s">
        <v>28</v>
      </c>
      <c r="D83" s="21">
        <v>206.43</v>
      </c>
      <c r="E83" s="24">
        <v>-4.09</v>
      </c>
      <c r="F83" s="25">
        <v>2.5099999999999998</v>
      </c>
      <c r="G83" s="26">
        <v>4.2501375396667651</v>
      </c>
      <c r="H83" s="26">
        <v>11.357902939419095</v>
      </c>
      <c r="I83" s="27">
        <v>7.4213393492386315</v>
      </c>
      <c r="J83" s="25">
        <v>12.92</v>
      </c>
      <c r="K83" s="21">
        <v>160.98154</v>
      </c>
      <c r="L83" s="32" t="s">
        <v>491</v>
      </c>
    </row>
    <row r="84" spans="1:12" ht="30" x14ac:dyDescent="0.3">
      <c r="A84" s="47" t="s">
        <v>229</v>
      </c>
      <c r="B84" s="48" t="s">
        <v>230</v>
      </c>
      <c r="C84" s="48" t="s">
        <v>28</v>
      </c>
      <c r="D84" s="49">
        <v>163.65</v>
      </c>
      <c r="E84" s="50">
        <v>-4.13</v>
      </c>
      <c r="F84" s="51">
        <v>2.25</v>
      </c>
      <c r="G84" s="52">
        <v>3.9456076522541794</v>
      </c>
      <c r="H84" s="52">
        <v>11.013722516770908</v>
      </c>
      <c r="I84" s="53" t="s">
        <v>487</v>
      </c>
      <c r="J84" s="51">
        <v>12.92</v>
      </c>
      <c r="K84" s="49">
        <v>12.08534</v>
      </c>
      <c r="L84" s="54" t="s">
        <v>491</v>
      </c>
    </row>
    <row r="85" spans="1:12" ht="30" x14ac:dyDescent="0.3">
      <c r="A85" s="12" t="s">
        <v>248</v>
      </c>
      <c r="B85" s="13" t="s">
        <v>249</v>
      </c>
      <c r="C85" s="13" t="s">
        <v>15</v>
      </c>
      <c r="D85" s="21">
        <v>88.86</v>
      </c>
      <c r="E85" s="24">
        <v>-4.21</v>
      </c>
      <c r="F85" s="25">
        <v>-6.14</v>
      </c>
      <c r="G85" s="26">
        <v>-3.2120692141513252</v>
      </c>
      <c r="H85" s="26" t="s">
        <v>487</v>
      </c>
      <c r="I85" s="27" t="s">
        <v>487</v>
      </c>
      <c r="J85" s="25"/>
      <c r="K85" s="21">
        <v>21.289860000000001</v>
      </c>
      <c r="L85" s="32" t="s">
        <v>491</v>
      </c>
    </row>
    <row r="86" spans="1:12" ht="30" x14ac:dyDescent="0.3">
      <c r="A86" s="47" t="s">
        <v>412</v>
      </c>
      <c r="B86" s="48" t="s">
        <v>413</v>
      </c>
      <c r="C86" s="48" t="s">
        <v>15</v>
      </c>
      <c r="D86" s="49">
        <v>98.43</v>
      </c>
      <c r="E86" s="50">
        <v>-4.3099999999999996</v>
      </c>
      <c r="F86" s="51"/>
      <c r="G86" s="52" t="s">
        <v>487</v>
      </c>
      <c r="H86" s="52" t="s">
        <v>487</v>
      </c>
      <c r="I86" s="53" t="s">
        <v>487</v>
      </c>
      <c r="J86" s="51"/>
      <c r="K86" s="49">
        <v>8.1490299999999998</v>
      </c>
      <c r="L86" s="54" t="s">
        <v>504</v>
      </c>
    </row>
    <row r="87" spans="1:12" ht="30" x14ac:dyDescent="0.3">
      <c r="A87" s="12" t="s">
        <v>225</v>
      </c>
      <c r="B87" s="13" t="s">
        <v>226</v>
      </c>
      <c r="C87" s="13" t="s">
        <v>28</v>
      </c>
      <c r="D87" s="21">
        <v>79.996770999999995</v>
      </c>
      <c r="E87" s="24">
        <v>-4.34</v>
      </c>
      <c r="F87" s="25"/>
      <c r="G87" s="26" t="s">
        <v>487</v>
      </c>
      <c r="H87" s="26" t="s">
        <v>487</v>
      </c>
      <c r="I87" s="27" t="s">
        <v>487</v>
      </c>
      <c r="J87" s="25"/>
      <c r="K87" s="21">
        <v>7.7999999999999999E-4</v>
      </c>
      <c r="L87" s="32" t="s">
        <v>491</v>
      </c>
    </row>
    <row r="88" spans="1:12" ht="30" x14ac:dyDescent="0.3">
      <c r="A88" s="47" t="s">
        <v>215</v>
      </c>
      <c r="B88" s="48" t="s">
        <v>216</v>
      </c>
      <c r="C88" s="48" t="s">
        <v>28</v>
      </c>
      <c r="D88" s="49">
        <v>186.66</v>
      </c>
      <c r="E88" s="50">
        <v>-4.42</v>
      </c>
      <c r="F88" s="51">
        <v>1.34</v>
      </c>
      <c r="G88" s="52">
        <v>3.0431214172784049</v>
      </c>
      <c r="H88" s="52">
        <v>10.062629277742019</v>
      </c>
      <c r="I88" s="53">
        <v>6.3467482019726962</v>
      </c>
      <c r="J88" s="51">
        <v>12.91</v>
      </c>
      <c r="K88" s="49">
        <v>309.31663000000003</v>
      </c>
      <c r="L88" s="54" t="s">
        <v>491</v>
      </c>
    </row>
    <row r="89" spans="1:12" ht="30" x14ac:dyDescent="0.3">
      <c r="A89" s="12" t="s">
        <v>207</v>
      </c>
      <c r="B89" s="13" t="s">
        <v>208</v>
      </c>
      <c r="C89" s="13" t="s">
        <v>28</v>
      </c>
      <c r="D89" s="21">
        <v>133.86000000000001</v>
      </c>
      <c r="E89" s="24">
        <v>-4.51</v>
      </c>
      <c r="F89" s="25">
        <v>-0.96</v>
      </c>
      <c r="G89" s="26">
        <v>1.8585762726948563</v>
      </c>
      <c r="H89" s="26">
        <v>9.0421335218739287</v>
      </c>
      <c r="I89" s="27" t="s">
        <v>487</v>
      </c>
      <c r="J89" s="25">
        <v>11.53</v>
      </c>
      <c r="K89" s="21">
        <v>39.418330000000005</v>
      </c>
      <c r="L89" s="32" t="s">
        <v>491</v>
      </c>
    </row>
    <row r="90" spans="1:12" ht="30" x14ac:dyDescent="0.3">
      <c r="A90" s="47" t="s">
        <v>257</v>
      </c>
      <c r="B90" s="48" t="s">
        <v>258</v>
      </c>
      <c r="C90" s="48" t="s">
        <v>254</v>
      </c>
      <c r="D90" s="49">
        <v>105.83</v>
      </c>
      <c r="E90" s="50">
        <v>-4.5199999999999996</v>
      </c>
      <c r="F90" s="51">
        <v>-1.1000000000000001</v>
      </c>
      <c r="G90" s="52">
        <v>2.4844315041846254</v>
      </c>
      <c r="H90" s="52" t="s">
        <v>487</v>
      </c>
      <c r="I90" s="53" t="s">
        <v>487</v>
      </c>
      <c r="J90" s="51"/>
      <c r="K90" s="49">
        <v>74.821910000000003</v>
      </c>
      <c r="L90" s="54" t="s">
        <v>491</v>
      </c>
    </row>
    <row r="91" spans="1:12" ht="30" x14ac:dyDescent="0.3">
      <c r="A91" s="12" t="s">
        <v>394</v>
      </c>
      <c r="B91" s="13" t="s">
        <v>395</v>
      </c>
      <c r="C91" s="13" t="s">
        <v>82</v>
      </c>
      <c r="D91" s="21">
        <v>160</v>
      </c>
      <c r="E91" s="24">
        <v>-4.54</v>
      </c>
      <c r="F91" s="25">
        <v>-2.2400000000000002</v>
      </c>
      <c r="G91" s="26">
        <v>-1.8680106943423147</v>
      </c>
      <c r="H91" s="26">
        <v>5.7672838677476745</v>
      </c>
      <c r="I91" s="27" t="s">
        <v>487</v>
      </c>
      <c r="J91" s="25">
        <v>11.61</v>
      </c>
      <c r="K91" s="21">
        <v>41.352489999999996</v>
      </c>
      <c r="L91" s="32" t="s">
        <v>503</v>
      </c>
    </row>
    <row r="92" spans="1:12" ht="15.75" x14ac:dyDescent="0.3">
      <c r="A92" s="47" t="s">
        <v>408</v>
      </c>
      <c r="B92" s="48" t="s">
        <v>409</v>
      </c>
      <c r="C92" s="48" t="s">
        <v>15</v>
      </c>
      <c r="D92" s="49">
        <v>295.33</v>
      </c>
      <c r="E92" s="50">
        <v>-4.55</v>
      </c>
      <c r="F92" s="51">
        <v>0.22</v>
      </c>
      <c r="G92" s="52">
        <v>1.9997436876809216</v>
      </c>
      <c r="H92" s="52">
        <v>11.783832252512493</v>
      </c>
      <c r="I92" s="53" t="s">
        <v>487</v>
      </c>
      <c r="J92" s="51"/>
      <c r="K92" s="49">
        <v>22.07807</v>
      </c>
      <c r="L92" s="54" t="s">
        <v>504</v>
      </c>
    </row>
    <row r="93" spans="1:12" ht="30" x14ac:dyDescent="0.3">
      <c r="A93" s="12" t="s">
        <v>410</v>
      </c>
      <c r="B93" s="13" t="s">
        <v>411</v>
      </c>
      <c r="C93" s="13" t="s">
        <v>15</v>
      </c>
      <c r="D93" s="21">
        <v>298.93</v>
      </c>
      <c r="E93" s="24">
        <v>-4.55</v>
      </c>
      <c r="F93" s="25">
        <v>0.39</v>
      </c>
      <c r="G93" s="26">
        <v>2.3350509767210426</v>
      </c>
      <c r="H93" s="26">
        <v>12.052803896358078</v>
      </c>
      <c r="I93" s="27" t="s">
        <v>487</v>
      </c>
      <c r="J93" s="25">
        <v>12.4</v>
      </c>
      <c r="K93" s="21">
        <v>77.661050000000003</v>
      </c>
      <c r="L93" s="32" t="s">
        <v>504</v>
      </c>
    </row>
    <row r="94" spans="1:12" ht="30" x14ac:dyDescent="0.3">
      <c r="A94" s="47" t="s">
        <v>259</v>
      </c>
      <c r="B94" s="48" t="s">
        <v>260</v>
      </c>
      <c r="C94" s="48" t="s">
        <v>254</v>
      </c>
      <c r="D94" s="49">
        <v>105.49</v>
      </c>
      <c r="E94" s="50">
        <v>-4.5599999999999996</v>
      </c>
      <c r="F94" s="51">
        <v>-1.36</v>
      </c>
      <c r="G94" s="52">
        <v>2.3700514632739589</v>
      </c>
      <c r="H94" s="52" t="s">
        <v>487</v>
      </c>
      <c r="I94" s="53" t="s">
        <v>487</v>
      </c>
      <c r="J94" s="51"/>
      <c r="K94" s="49">
        <v>4.17666</v>
      </c>
      <c r="L94" s="54" t="s">
        <v>491</v>
      </c>
    </row>
    <row r="95" spans="1:12" ht="30.75" thickBot="1" x14ac:dyDescent="0.35">
      <c r="A95" s="15" t="s">
        <v>227</v>
      </c>
      <c r="B95" s="16" t="s">
        <v>228</v>
      </c>
      <c r="C95" s="16" t="s">
        <v>28</v>
      </c>
      <c r="D95" s="22">
        <v>174.17</v>
      </c>
      <c r="E95" s="28">
        <v>-4.6399999999999997</v>
      </c>
      <c r="F95" s="29">
        <v>0.57999999999999996</v>
      </c>
      <c r="G95" s="30">
        <v>2.2745391373732993</v>
      </c>
      <c r="H95" s="30">
        <v>9.2394706288829731</v>
      </c>
      <c r="I95" s="31">
        <v>5.612824684365636</v>
      </c>
      <c r="J95" s="29">
        <v>12.9</v>
      </c>
      <c r="K95" s="22">
        <v>8.2897499999999997</v>
      </c>
      <c r="L95" s="33" t="s">
        <v>491</v>
      </c>
    </row>
    <row r="96" spans="1:12" ht="42.75" customHeight="1" thickBot="1" x14ac:dyDescent="0.3">
      <c r="L96" s="67">
        <v>43190</v>
      </c>
    </row>
    <row r="97" spans="1:12" ht="18" thickBot="1" x14ac:dyDescent="0.35">
      <c r="A97" s="149" t="s">
        <v>477</v>
      </c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1"/>
    </row>
    <row r="98" spans="1:12" ht="15.75" x14ac:dyDescent="0.3">
      <c r="A98" s="2"/>
      <c r="B98" s="4"/>
      <c r="C98" s="4"/>
      <c r="D98" s="3"/>
      <c r="E98" s="142" t="s">
        <v>506</v>
      </c>
      <c r="F98" s="143"/>
      <c r="G98" s="143"/>
      <c r="H98" s="143"/>
      <c r="I98" s="144"/>
      <c r="J98" s="145" t="s">
        <v>483</v>
      </c>
      <c r="K98" s="147" t="s">
        <v>515</v>
      </c>
      <c r="L98" s="19"/>
    </row>
    <row r="99" spans="1:12" ht="16.5" thickBot="1" x14ac:dyDescent="0.35">
      <c r="A99" s="5" t="s">
        <v>0</v>
      </c>
      <c r="B99" s="85" t="s">
        <v>1</v>
      </c>
      <c r="C99" s="85" t="s">
        <v>2</v>
      </c>
      <c r="D99" s="6" t="s">
        <v>505</v>
      </c>
      <c r="E99" s="63">
        <v>2018</v>
      </c>
      <c r="F99" s="6" t="s">
        <v>472</v>
      </c>
      <c r="G99" s="6" t="s">
        <v>473</v>
      </c>
      <c r="H99" s="6" t="s">
        <v>474</v>
      </c>
      <c r="I99" s="8" t="s">
        <v>475</v>
      </c>
      <c r="J99" s="146"/>
      <c r="K99" s="148"/>
      <c r="L99" s="20" t="s">
        <v>484</v>
      </c>
    </row>
    <row r="100" spans="1:12" ht="30" x14ac:dyDescent="0.3">
      <c r="A100" s="39" t="s">
        <v>219</v>
      </c>
      <c r="B100" s="40" t="s">
        <v>220</v>
      </c>
      <c r="C100" s="40" t="s">
        <v>28</v>
      </c>
      <c r="D100" s="41">
        <v>186.41576499999999</v>
      </c>
      <c r="E100" s="42">
        <v>-4.68</v>
      </c>
      <c r="F100" s="43">
        <v>1.29</v>
      </c>
      <c r="G100" s="44">
        <v>3.121545644928192</v>
      </c>
      <c r="H100" s="44">
        <v>10.092597200650566</v>
      </c>
      <c r="I100" s="45" t="s">
        <v>487</v>
      </c>
      <c r="J100" s="43">
        <v>12.91</v>
      </c>
      <c r="K100" s="41">
        <v>8.1324799999999993</v>
      </c>
      <c r="L100" s="46" t="s">
        <v>491</v>
      </c>
    </row>
    <row r="101" spans="1:12" ht="30" x14ac:dyDescent="0.3">
      <c r="A101" s="12" t="s">
        <v>390</v>
      </c>
      <c r="B101" s="13" t="s">
        <v>391</v>
      </c>
      <c r="C101" s="13" t="s">
        <v>82</v>
      </c>
      <c r="D101" s="21">
        <v>149.1</v>
      </c>
      <c r="E101" s="24">
        <v>-4.76</v>
      </c>
      <c r="F101" s="25">
        <v>-3.01</v>
      </c>
      <c r="G101" s="26">
        <v>-2.6390322622386608</v>
      </c>
      <c r="H101" s="26">
        <v>4.9492467772466187</v>
      </c>
      <c r="I101" s="27" t="s">
        <v>487</v>
      </c>
      <c r="J101" s="25">
        <v>11.6</v>
      </c>
      <c r="K101" s="21">
        <v>41.352489999999996</v>
      </c>
      <c r="L101" s="32" t="s">
        <v>503</v>
      </c>
    </row>
    <row r="102" spans="1:12" ht="15.75" x14ac:dyDescent="0.3">
      <c r="A102" s="47" t="s">
        <v>376</v>
      </c>
      <c r="B102" s="48" t="s">
        <v>377</v>
      </c>
      <c r="C102" s="48" t="s">
        <v>28</v>
      </c>
      <c r="D102" s="49">
        <v>326.11</v>
      </c>
      <c r="E102" s="50">
        <v>-4.7699999999999996</v>
      </c>
      <c r="F102" s="51">
        <v>-2.0699999999999998</v>
      </c>
      <c r="G102" s="52">
        <v>3.9178345103054735</v>
      </c>
      <c r="H102" s="52">
        <v>10.363547620236746</v>
      </c>
      <c r="I102" s="53">
        <v>8.5661212311731738</v>
      </c>
      <c r="J102" s="51">
        <v>10.76</v>
      </c>
      <c r="K102" s="49">
        <v>641.38430000000005</v>
      </c>
      <c r="L102" s="54" t="s">
        <v>502</v>
      </c>
    </row>
    <row r="103" spans="1:12" ht="30" x14ac:dyDescent="0.3">
      <c r="A103" s="12" t="s">
        <v>252</v>
      </c>
      <c r="B103" s="13" t="s">
        <v>253</v>
      </c>
      <c r="C103" s="13" t="s">
        <v>254</v>
      </c>
      <c r="D103" s="21">
        <v>102.27</v>
      </c>
      <c r="E103" s="24">
        <v>-4.8499999999999996</v>
      </c>
      <c r="F103" s="25">
        <v>-2.25</v>
      </c>
      <c r="G103" s="26">
        <v>1.319187583724446</v>
      </c>
      <c r="H103" s="26" t="s">
        <v>487</v>
      </c>
      <c r="I103" s="27" t="s">
        <v>487</v>
      </c>
      <c r="J103" s="25"/>
      <c r="K103" s="21">
        <v>138.49284</v>
      </c>
      <c r="L103" s="32" t="s">
        <v>491</v>
      </c>
    </row>
    <row r="104" spans="1:12" ht="15.75" x14ac:dyDescent="0.3">
      <c r="A104" s="47" t="s">
        <v>378</v>
      </c>
      <c r="B104" s="48" t="s">
        <v>379</v>
      </c>
      <c r="C104" s="48" t="s">
        <v>28</v>
      </c>
      <c r="D104" s="49">
        <v>325.83145000000002</v>
      </c>
      <c r="E104" s="50">
        <v>-4.97</v>
      </c>
      <c r="F104" s="51">
        <v>-2.06</v>
      </c>
      <c r="G104" s="52">
        <v>4.0134351479467645</v>
      </c>
      <c r="H104" s="52">
        <v>10.457754797687491</v>
      </c>
      <c r="I104" s="53">
        <v>8.4933593147385587</v>
      </c>
      <c r="J104" s="51"/>
      <c r="K104" s="49">
        <v>94.291889999999995</v>
      </c>
      <c r="L104" s="54" t="s">
        <v>502</v>
      </c>
    </row>
    <row r="105" spans="1:12" ht="30" x14ac:dyDescent="0.3">
      <c r="A105" s="12" t="s">
        <v>392</v>
      </c>
      <c r="B105" s="13" t="s">
        <v>393</v>
      </c>
      <c r="C105" s="13" t="s">
        <v>82</v>
      </c>
      <c r="D105" s="21">
        <v>95.978032999999996</v>
      </c>
      <c r="E105" s="24">
        <v>-5.49</v>
      </c>
      <c r="F105" s="25">
        <v>-3.05</v>
      </c>
      <c r="G105" s="26">
        <v>-2.5582201624175793</v>
      </c>
      <c r="H105" s="26">
        <v>4.9690224045745079</v>
      </c>
      <c r="I105" s="27" t="s">
        <v>487</v>
      </c>
      <c r="J105" s="25">
        <v>11.46</v>
      </c>
      <c r="K105" s="21">
        <v>33.413449999999997</v>
      </c>
      <c r="L105" s="32" t="s">
        <v>503</v>
      </c>
    </row>
    <row r="106" spans="1:12" ht="30" x14ac:dyDescent="0.3">
      <c r="A106" s="47" t="s">
        <v>414</v>
      </c>
      <c r="B106" s="48" t="s">
        <v>415</v>
      </c>
      <c r="C106" s="48" t="s">
        <v>28</v>
      </c>
      <c r="D106" s="49">
        <v>99.12</v>
      </c>
      <c r="E106" s="50">
        <v>-5.69</v>
      </c>
      <c r="F106" s="51"/>
      <c r="G106" s="52" t="s">
        <v>487</v>
      </c>
      <c r="H106" s="52" t="s">
        <v>487</v>
      </c>
      <c r="I106" s="53" t="s">
        <v>487</v>
      </c>
      <c r="J106" s="51"/>
      <c r="K106" s="49">
        <v>9.5E-4</v>
      </c>
      <c r="L106" s="54" t="s">
        <v>504</v>
      </c>
    </row>
    <row r="107" spans="1:12" ht="15.75" x14ac:dyDescent="0.3">
      <c r="A107" s="12" t="s">
        <v>422</v>
      </c>
      <c r="B107" s="13" t="s">
        <v>423</v>
      </c>
      <c r="C107" s="13" t="s">
        <v>28</v>
      </c>
      <c r="D107" s="21">
        <v>112.47</v>
      </c>
      <c r="E107" s="24">
        <v>-5.71</v>
      </c>
      <c r="F107" s="25">
        <v>1.55</v>
      </c>
      <c r="G107" s="26">
        <v>-3.027392862748568</v>
      </c>
      <c r="H107" s="26" t="s">
        <v>487</v>
      </c>
      <c r="I107" s="27" t="s">
        <v>487</v>
      </c>
      <c r="J107" s="25">
        <v>15.64</v>
      </c>
      <c r="K107" s="21">
        <v>0.20103000000000001</v>
      </c>
      <c r="L107" s="32" t="s">
        <v>504</v>
      </c>
    </row>
    <row r="108" spans="1:12" ht="15.75" x14ac:dyDescent="0.3">
      <c r="A108" s="47" t="s">
        <v>464</v>
      </c>
      <c r="B108" s="48" t="s">
        <v>465</v>
      </c>
      <c r="C108" s="48" t="s">
        <v>15</v>
      </c>
      <c r="D108" s="49">
        <v>96.16</v>
      </c>
      <c r="E108" s="50">
        <v>-5.85</v>
      </c>
      <c r="F108" s="51"/>
      <c r="G108" s="52" t="s">
        <v>487</v>
      </c>
      <c r="H108" s="52" t="s">
        <v>487</v>
      </c>
      <c r="I108" s="53" t="s">
        <v>487</v>
      </c>
      <c r="J108" s="51"/>
      <c r="K108" s="49">
        <v>9.5E-4</v>
      </c>
      <c r="L108" s="54" t="s">
        <v>504</v>
      </c>
    </row>
    <row r="109" spans="1:12" ht="15.75" x14ac:dyDescent="0.3">
      <c r="A109" s="12" t="s">
        <v>470</v>
      </c>
      <c r="B109" s="13" t="s">
        <v>471</v>
      </c>
      <c r="C109" s="13" t="s">
        <v>15</v>
      </c>
      <c r="D109" s="21">
        <v>135.78</v>
      </c>
      <c r="E109" s="24">
        <v>-5.87</v>
      </c>
      <c r="F109" s="25">
        <v>0.45</v>
      </c>
      <c r="G109" s="26">
        <v>0.36202115859904627</v>
      </c>
      <c r="H109" s="26" t="s">
        <v>487</v>
      </c>
      <c r="I109" s="27" t="s">
        <v>487</v>
      </c>
      <c r="J109" s="25">
        <v>12.89</v>
      </c>
      <c r="K109" s="21">
        <v>51.754080000000002</v>
      </c>
      <c r="L109" s="32" t="s">
        <v>504</v>
      </c>
    </row>
    <row r="110" spans="1:12" ht="15.75" x14ac:dyDescent="0.3">
      <c r="A110" s="47" t="s">
        <v>416</v>
      </c>
      <c r="B110" s="48" t="s">
        <v>417</v>
      </c>
      <c r="C110" s="48" t="s">
        <v>28</v>
      </c>
      <c r="D110" s="49">
        <v>201.69</v>
      </c>
      <c r="E110" s="50">
        <v>-5.94</v>
      </c>
      <c r="F110" s="51">
        <v>0.72</v>
      </c>
      <c r="G110" s="52">
        <v>-3.8316034327114168</v>
      </c>
      <c r="H110" s="52">
        <v>2.7988787198955256</v>
      </c>
      <c r="I110" s="53" t="s">
        <v>487</v>
      </c>
      <c r="J110" s="51">
        <v>15.81</v>
      </c>
      <c r="K110" s="49">
        <v>19.07227</v>
      </c>
      <c r="L110" s="54" t="s">
        <v>504</v>
      </c>
    </row>
    <row r="111" spans="1:12" ht="15.75" x14ac:dyDescent="0.3">
      <c r="A111" s="12" t="s">
        <v>418</v>
      </c>
      <c r="B111" s="13" t="s">
        <v>419</v>
      </c>
      <c r="C111" s="13" t="s">
        <v>28</v>
      </c>
      <c r="D111" s="21">
        <v>190.12</v>
      </c>
      <c r="E111" s="24">
        <v>-6.11</v>
      </c>
      <c r="F111" s="25">
        <v>0.12</v>
      </c>
      <c r="G111" s="26">
        <v>-4.4081272993390481</v>
      </c>
      <c r="H111" s="26">
        <v>2.184455441667521</v>
      </c>
      <c r="I111" s="27" t="s">
        <v>487</v>
      </c>
      <c r="J111" s="25">
        <v>15.81</v>
      </c>
      <c r="K111" s="21">
        <v>4.0960000000000001</v>
      </c>
      <c r="L111" s="32" t="s">
        <v>504</v>
      </c>
    </row>
    <row r="112" spans="1:12" ht="15.75" x14ac:dyDescent="0.3">
      <c r="A112" s="47" t="s">
        <v>466</v>
      </c>
      <c r="B112" s="48" t="s">
        <v>467</v>
      </c>
      <c r="C112" s="48" t="s">
        <v>15</v>
      </c>
      <c r="D112" s="49">
        <v>137.43</v>
      </c>
      <c r="E112" s="50">
        <v>-6.11</v>
      </c>
      <c r="F112" s="51">
        <v>-0.37</v>
      </c>
      <c r="G112" s="52">
        <v>-0.46213237344199243</v>
      </c>
      <c r="H112" s="52">
        <v>7.3764739676409397</v>
      </c>
      <c r="I112" s="53">
        <v>-0.80558491951654432</v>
      </c>
      <c r="J112" s="51">
        <v>12.76</v>
      </c>
      <c r="K112" s="49">
        <v>78.096879999999999</v>
      </c>
      <c r="L112" s="54" t="s">
        <v>504</v>
      </c>
    </row>
    <row r="113" spans="1:12" ht="30" x14ac:dyDescent="0.3">
      <c r="A113" s="12" t="s">
        <v>223</v>
      </c>
      <c r="B113" s="13" t="s">
        <v>224</v>
      </c>
      <c r="C113" s="13" t="s">
        <v>28</v>
      </c>
      <c r="D113" s="21">
        <v>105.057115</v>
      </c>
      <c r="E113" s="24">
        <v>-6.16</v>
      </c>
      <c r="F113" s="25"/>
      <c r="G113" s="26" t="s">
        <v>487</v>
      </c>
      <c r="H113" s="26" t="s">
        <v>487</v>
      </c>
      <c r="I113" s="27" t="s">
        <v>487</v>
      </c>
      <c r="J113" s="25"/>
      <c r="K113" s="21">
        <v>1.0500000000000002E-3</v>
      </c>
      <c r="L113" s="32" t="s">
        <v>491</v>
      </c>
    </row>
    <row r="114" spans="1:12" ht="15.75" x14ac:dyDescent="0.3">
      <c r="A114" s="47" t="s">
        <v>468</v>
      </c>
      <c r="B114" s="48" t="s">
        <v>469</v>
      </c>
      <c r="C114" s="48" t="s">
        <v>15</v>
      </c>
      <c r="D114" s="49">
        <v>123.82</v>
      </c>
      <c r="E114" s="50">
        <v>-6.28</v>
      </c>
      <c r="F114" s="51">
        <v>-0.97</v>
      </c>
      <c r="G114" s="52">
        <v>-1.0578169785131264</v>
      </c>
      <c r="H114" s="52">
        <v>6.7339289926823476</v>
      </c>
      <c r="I114" s="52">
        <v>-1.3988494800394879</v>
      </c>
      <c r="J114" s="50">
        <v>12.76</v>
      </c>
      <c r="K114" s="49">
        <v>3.3568500000000001</v>
      </c>
      <c r="L114" s="54" t="s">
        <v>504</v>
      </c>
    </row>
    <row r="115" spans="1:12" ht="30" x14ac:dyDescent="0.3">
      <c r="A115" s="86" t="s">
        <v>420</v>
      </c>
      <c r="B115" s="34" t="s">
        <v>421</v>
      </c>
      <c r="C115" s="64" t="s">
        <v>28</v>
      </c>
      <c r="D115" s="35">
        <v>108.972702</v>
      </c>
      <c r="E115" s="87">
        <v>-6.38</v>
      </c>
      <c r="F115" s="64">
        <v>0.06</v>
      </c>
      <c r="G115" s="64">
        <v>-4.3388683679519424</v>
      </c>
      <c r="H115" s="64">
        <v>2.2064585922533242</v>
      </c>
      <c r="I115" s="64" t="s">
        <v>487</v>
      </c>
      <c r="J115" s="119">
        <v>15.76</v>
      </c>
      <c r="K115" s="35">
        <v>1.5178800000000001</v>
      </c>
      <c r="L115" s="89" t="s">
        <v>504</v>
      </c>
    </row>
    <row r="116" spans="1:12" ht="30.75" thickBot="1" x14ac:dyDescent="0.35">
      <c r="A116" s="55" t="s">
        <v>217</v>
      </c>
      <c r="B116" s="56" t="s">
        <v>218</v>
      </c>
      <c r="C116" s="118" t="s">
        <v>28</v>
      </c>
      <c r="D116" s="59">
        <v>144.19999999999999</v>
      </c>
      <c r="E116" s="58">
        <v>-6.72</v>
      </c>
      <c r="F116" s="118">
        <v>-1.1000000000000001</v>
      </c>
      <c r="G116" s="118">
        <v>-0.17363464874881052</v>
      </c>
      <c r="H116" s="118">
        <v>7.4575945391526233</v>
      </c>
      <c r="I116" s="118">
        <v>3.6371300278570162</v>
      </c>
      <c r="J116" s="120">
        <v>12.91</v>
      </c>
      <c r="K116" s="57">
        <v>89.061009999999996</v>
      </c>
      <c r="L116" s="62" t="s">
        <v>491</v>
      </c>
    </row>
    <row r="117" spans="1:12" ht="42.75" customHeight="1" thickBot="1" x14ac:dyDescent="0.3">
      <c r="L117" s="67">
        <v>43190</v>
      </c>
    </row>
    <row r="118" spans="1:12" ht="18" thickBot="1" x14ac:dyDescent="0.35">
      <c r="A118" s="149" t="s">
        <v>477</v>
      </c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1"/>
    </row>
    <row r="119" spans="1:12" ht="15.75" x14ac:dyDescent="0.3">
      <c r="A119" s="2"/>
      <c r="B119" s="4"/>
      <c r="C119" s="4"/>
      <c r="D119" s="3"/>
      <c r="E119" s="142" t="s">
        <v>506</v>
      </c>
      <c r="F119" s="143"/>
      <c r="G119" s="143"/>
      <c r="H119" s="143"/>
      <c r="I119" s="144"/>
      <c r="J119" s="145" t="s">
        <v>483</v>
      </c>
      <c r="K119" s="147" t="s">
        <v>515</v>
      </c>
      <c r="L119" s="19"/>
    </row>
    <row r="120" spans="1:12" ht="16.5" thickBot="1" x14ac:dyDescent="0.35">
      <c r="A120" s="5" t="s">
        <v>0</v>
      </c>
      <c r="B120" s="85" t="s">
        <v>1</v>
      </c>
      <c r="C120" s="85" t="s">
        <v>2</v>
      </c>
      <c r="D120" s="6" t="s">
        <v>505</v>
      </c>
      <c r="E120" s="63">
        <v>2018</v>
      </c>
      <c r="F120" s="6" t="s">
        <v>472</v>
      </c>
      <c r="G120" s="6" t="s">
        <v>473</v>
      </c>
      <c r="H120" s="6" t="s">
        <v>474</v>
      </c>
      <c r="I120" s="8" t="s">
        <v>475</v>
      </c>
      <c r="J120" s="146"/>
      <c r="K120" s="148"/>
      <c r="L120" s="20" t="s">
        <v>484</v>
      </c>
    </row>
    <row r="121" spans="1:12" ht="30" x14ac:dyDescent="0.3">
      <c r="A121" s="39" t="s">
        <v>255</v>
      </c>
      <c r="B121" s="40" t="s">
        <v>256</v>
      </c>
      <c r="C121" s="40" t="s">
        <v>254</v>
      </c>
      <c r="D121" s="41">
        <v>96.17</v>
      </c>
      <c r="E121" s="42">
        <v>-7.12</v>
      </c>
      <c r="F121" s="43">
        <v>-4.57</v>
      </c>
      <c r="G121" s="44" t="s">
        <v>487</v>
      </c>
      <c r="H121" s="44" t="s">
        <v>487</v>
      </c>
      <c r="I121" s="45" t="s">
        <v>487</v>
      </c>
      <c r="J121" s="43"/>
      <c r="K121" s="41">
        <v>28.275880000000001</v>
      </c>
      <c r="L121" s="46" t="s">
        <v>491</v>
      </c>
    </row>
    <row r="122" spans="1:12" ht="30" x14ac:dyDescent="0.3">
      <c r="A122" s="12" t="s">
        <v>242</v>
      </c>
      <c r="B122" s="13" t="s">
        <v>243</v>
      </c>
      <c r="C122" s="13" t="s">
        <v>15</v>
      </c>
      <c r="D122" s="21">
        <v>139.22</v>
      </c>
      <c r="E122" s="24">
        <v>-8.01</v>
      </c>
      <c r="F122" s="25">
        <v>-1.55</v>
      </c>
      <c r="G122" s="26">
        <v>-4.8331648135853555</v>
      </c>
      <c r="H122" s="26">
        <v>5.9789920422463005</v>
      </c>
      <c r="I122" s="27" t="s">
        <v>487</v>
      </c>
      <c r="J122" s="25">
        <v>16.04</v>
      </c>
      <c r="K122" s="21">
        <v>5.2377000000000002</v>
      </c>
      <c r="L122" s="32" t="s">
        <v>491</v>
      </c>
    </row>
    <row r="123" spans="1:12" ht="30" x14ac:dyDescent="0.3">
      <c r="A123" s="47" t="s">
        <v>246</v>
      </c>
      <c r="B123" s="48" t="s">
        <v>247</v>
      </c>
      <c r="C123" s="48" t="s">
        <v>15</v>
      </c>
      <c r="D123" s="49">
        <v>137.84</v>
      </c>
      <c r="E123" s="50">
        <v>-8.0500000000000007</v>
      </c>
      <c r="F123" s="51">
        <v>-1.75</v>
      </c>
      <c r="G123" s="52">
        <v>-5.069302621619876</v>
      </c>
      <c r="H123" s="52" t="s">
        <v>487</v>
      </c>
      <c r="I123" s="53" t="s">
        <v>487</v>
      </c>
      <c r="J123" s="51">
        <v>16.03</v>
      </c>
      <c r="K123" s="49">
        <v>1.2295099999999999</v>
      </c>
      <c r="L123" s="54" t="s">
        <v>491</v>
      </c>
    </row>
    <row r="124" spans="1:12" ht="30" x14ac:dyDescent="0.3">
      <c r="A124" s="12" t="s">
        <v>236</v>
      </c>
      <c r="B124" s="13" t="s">
        <v>237</v>
      </c>
      <c r="C124" s="13" t="s">
        <v>15</v>
      </c>
      <c r="D124" s="21">
        <v>195.26</v>
      </c>
      <c r="E124" s="24">
        <v>-8.2899999999999991</v>
      </c>
      <c r="F124" s="25">
        <v>-2.5299999999999998</v>
      </c>
      <c r="G124" s="26">
        <v>-5.7923708289933318</v>
      </c>
      <c r="H124" s="26">
        <v>6.53593993381405</v>
      </c>
      <c r="I124" s="27" t="s">
        <v>487</v>
      </c>
      <c r="J124" s="25">
        <v>16.02</v>
      </c>
      <c r="K124" s="21">
        <v>10.351940000000001</v>
      </c>
      <c r="L124" s="32" t="s">
        <v>491</v>
      </c>
    </row>
    <row r="125" spans="1:12" ht="30" x14ac:dyDescent="0.3">
      <c r="A125" s="47" t="s">
        <v>244</v>
      </c>
      <c r="B125" s="48" t="s">
        <v>245</v>
      </c>
      <c r="C125" s="48" t="s">
        <v>15</v>
      </c>
      <c r="D125" s="49">
        <v>114.95</v>
      </c>
      <c r="E125" s="50">
        <v>-8.51</v>
      </c>
      <c r="F125" s="51">
        <v>-3.27</v>
      </c>
      <c r="G125" s="52">
        <v>-10.463286079870194</v>
      </c>
      <c r="H125" s="52" t="s">
        <v>487</v>
      </c>
      <c r="I125" s="53" t="s">
        <v>487</v>
      </c>
      <c r="J125" s="51"/>
      <c r="K125" s="49">
        <v>0.50558000000000003</v>
      </c>
      <c r="L125" s="54" t="s">
        <v>491</v>
      </c>
    </row>
    <row r="126" spans="1:12" ht="30" x14ac:dyDescent="0.3">
      <c r="A126" s="12" t="s">
        <v>240</v>
      </c>
      <c r="B126" s="13" t="s">
        <v>241</v>
      </c>
      <c r="C126" s="13" t="s">
        <v>15</v>
      </c>
      <c r="D126" s="21">
        <v>88.765951000000001</v>
      </c>
      <c r="E126" s="24">
        <v>-8.5299999999999994</v>
      </c>
      <c r="F126" s="25">
        <v>-2.58</v>
      </c>
      <c r="G126" s="26">
        <v>-5.7210639356123689</v>
      </c>
      <c r="H126" s="26" t="s">
        <v>487</v>
      </c>
      <c r="I126" s="27" t="s">
        <v>487</v>
      </c>
      <c r="J126" s="25">
        <v>16.059999999999999</v>
      </c>
      <c r="K126" s="21">
        <v>0.18547999999999998</v>
      </c>
      <c r="L126" s="32" t="s">
        <v>491</v>
      </c>
    </row>
    <row r="127" spans="1:12" ht="30.75" thickBot="1" x14ac:dyDescent="0.35">
      <c r="A127" s="55" t="s">
        <v>238</v>
      </c>
      <c r="B127" s="56" t="s">
        <v>239</v>
      </c>
      <c r="C127" s="56" t="s">
        <v>15</v>
      </c>
      <c r="D127" s="57">
        <v>157.37</v>
      </c>
      <c r="E127" s="58">
        <v>-10.38</v>
      </c>
      <c r="F127" s="59">
        <v>-4.75</v>
      </c>
      <c r="G127" s="60">
        <v>-8.7980173817692293</v>
      </c>
      <c r="H127" s="60">
        <v>3.9802824087460609</v>
      </c>
      <c r="I127" s="61" t="s">
        <v>487</v>
      </c>
      <c r="J127" s="59">
        <v>16.02</v>
      </c>
      <c r="K127" s="57">
        <v>4.5494599999999998</v>
      </c>
      <c r="L127" s="62" t="s">
        <v>491</v>
      </c>
    </row>
    <row r="129" spans="2:10" ht="15.75" x14ac:dyDescent="0.3">
      <c r="B129" s="98" t="s">
        <v>529</v>
      </c>
      <c r="C129" s="98"/>
      <c r="D129" s="99"/>
      <c r="E129" s="99">
        <f t="shared" ref="E129:J129" si="0">AVERAGE(E121:E127,E100:E116,E82:E95,E64:E76,E44:E59,E26:E39,E5:E21)</f>
        <v>-2.7541836734693885</v>
      </c>
      <c r="F129" s="99">
        <f t="shared" si="0"/>
        <v>2.9213636363636364</v>
      </c>
      <c r="G129" s="99">
        <f t="shared" si="0"/>
        <v>1.173358892787101</v>
      </c>
      <c r="H129" s="99">
        <f t="shared" si="0"/>
        <v>9.5517242680703554</v>
      </c>
      <c r="I129" s="99">
        <f t="shared" si="0"/>
        <v>5.8108101642154688</v>
      </c>
      <c r="J129" s="99">
        <f t="shared" si="0"/>
        <v>13.117031249999998</v>
      </c>
    </row>
    <row r="130" spans="2:10" ht="15.75" x14ac:dyDescent="0.3">
      <c r="B130" s="13" t="s">
        <v>530</v>
      </c>
      <c r="C130" s="13"/>
      <c r="D130" s="14"/>
      <c r="E130" s="25">
        <v>-3.27</v>
      </c>
      <c r="F130" s="25">
        <v>0.03</v>
      </c>
      <c r="G130" s="26">
        <v>1.62</v>
      </c>
      <c r="H130" s="26">
        <v>7.87</v>
      </c>
      <c r="I130" s="26">
        <v>4.9400000000000004</v>
      </c>
      <c r="J130" s="1"/>
    </row>
  </sheetData>
  <mergeCells count="28">
    <mergeCell ref="A2:L2"/>
    <mergeCell ref="E3:I3"/>
    <mergeCell ref="J3:J4"/>
    <mergeCell ref="K3:K4"/>
    <mergeCell ref="E62:I62"/>
    <mergeCell ref="J62:J63"/>
    <mergeCell ref="K62:K63"/>
    <mergeCell ref="A23:L23"/>
    <mergeCell ref="E24:I24"/>
    <mergeCell ref="J24:J25"/>
    <mergeCell ref="K24:K25"/>
    <mergeCell ref="A41:L41"/>
    <mergeCell ref="E42:I42"/>
    <mergeCell ref="J42:J43"/>
    <mergeCell ref="K42:K43"/>
    <mergeCell ref="A61:L61"/>
    <mergeCell ref="A118:L118"/>
    <mergeCell ref="E119:I119"/>
    <mergeCell ref="J119:J120"/>
    <mergeCell ref="K119:K120"/>
    <mergeCell ref="A79:L79"/>
    <mergeCell ref="E80:I80"/>
    <mergeCell ref="J80:J81"/>
    <mergeCell ref="K80:K81"/>
    <mergeCell ref="A97:L97"/>
    <mergeCell ref="E98:I98"/>
    <mergeCell ref="J98:J99"/>
    <mergeCell ref="K98:K99"/>
  </mergeCells>
  <pageMargins left="0.25" right="0.25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420F8-C348-4F1D-8845-FADFC5BD50F4}">
  <dimension ref="A1:L35"/>
  <sheetViews>
    <sheetView topLeftCell="A19" workbookViewId="0">
      <selection activeCell="P37" sqref="P37"/>
    </sheetView>
  </sheetViews>
  <sheetFormatPr baseColWidth="10" defaultRowHeight="15" x14ac:dyDescent="0.25"/>
  <cols>
    <col min="2" max="2" width="33.85546875" style="18" customWidth="1"/>
    <col min="3" max="3" width="17.7109375" customWidth="1"/>
    <col min="4" max="4" width="7.42578125" bestFit="1" customWidth="1"/>
    <col min="5" max="6" width="5" bestFit="1" customWidth="1"/>
    <col min="7" max="8" width="5.7109375" bestFit="1" customWidth="1"/>
    <col min="9" max="9" width="6.5703125" bestFit="1" customWidth="1"/>
    <col min="10" max="10" width="9.28515625" customWidth="1"/>
    <col min="11" max="11" width="14.7109375" style="23" customWidth="1"/>
    <col min="12" max="12" width="20.140625" style="18" customWidth="1"/>
    <col min="13" max="16384" width="11.42578125" style="38"/>
  </cols>
  <sheetData>
    <row r="1" spans="1:12" ht="42.75" customHeight="1" thickBot="1" x14ac:dyDescent="0.3">
      <c r="L1" s="67">
        <v>43190</v>
      </c>
    </row>
    <row r="2" spans="1:12" ht="18" thickBot="1" x14ac:dyDescent="0.35">
      <c r="A2" s="149" t="s">
        <v>531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1"/>
    </row>
    <row r="3" spans="1:12" ht="15.75" x14ac:dyDescent="0.3">
      <c r="A3" s="2"/>
      <c r="B3" s="4"/>
      <c r="C3" s="4"/>
      <c r="D3" s="3"/>
      <c r="E3" s="142" t="s">
        <v>506</v>
      </c>
      <c r="F3" s="143"/>
      <c r="G3" s="143"/>
      <c r="H3" s="143"/>
      <c r="I3" s="144"/>
      <c r="J3" s="145" t="s">
        <v>483</v>
      </c>
      <c r="K3" s="147" t="s">
        <v>515</v>
      </c>
      <c r="L3" s="19"/>
    </row>
    <row r="4" spans="1:12" ht="16.5" thickBot="1" x14ac:dyDescent="0.35">
      <c r="A4" s="5" t="s">
        <v>0</v>
      </c>
      <c r="B4" s="85" t="s">
        <v>1</v>
      </c>
      <c r="C4" s="85" t="s">
        <v>2</v>
      </c>
      <c r="D4" s="6" t="s">
        <v>505</v>
      </c>
      <c r="E4" s="7">
        <v>2018</v>
      </c>
      <c r="F4" s="6" t="s">
        <v>472</v>
      </c>
      <c r="G4" s="6" t="s">
        <v>473</v>
      </c>
      <c r="H4" s="6" t="s">
        <v>474</v>
      </c>
      <c r="I4" s="8" t="s">
        <v>475</v>
      </c>
      <c r="J4" s="146"/>
      <c r="K4" s="148"/>
      <c r="L4" s="20" t="s">
        <v>484</v>
      </c>
    </row>
    <row r="5" spans="1:12" ht="30" x14ac:dyDescent="0.3">
      <c r="A5" s="39" t="s">
        <v>402</v>
      </c>
      <c r="B5" s="40" t="s">
        <v>403</v>
      </c>
      <c r="C5" s="40" t="s">
        <v>44</v>
      </c>
      <c r="D5" s="41">
        <v>9.208501</v>
      </c>
      <c r="E5" s="42">
        <v>0.28999999999999998</v>
      </c>
      <c r="F5" s="43">
        <v>3.35</v>
      </c>
      <c r="G5" s="44">
        <v>2.8165900541811562</v>
      </c>
      <c r="H5" s="44">
        <v>7.2240871141785234</v>
      </c>
      <c r="I5" s="45">
        <v>1.0317546279447587</v>
      </c>
      <c r="J5" s="43">
        <v>7.4</v>
      </c>
      <c r="K5" s="41">
        <v>16.35352</v>
      </c>
      <c r="L5" s="46" t="s">
        <v>497</v>
      </c>
    </row>
    <row r="6" spans="1:12" ht="30" x14ac:dyDescent="0.3">
      <c r="A6" s="12" t="s">
        <v>72</v>
      </c>
      <c r="B6" s="13" t="s">
        <v>73</v>
      </c>
      <c r="C6" s="13" t="s">
        <v>44</v>
      </c>
      <c r="D6" s="21">
        <v>97.955650000000006</v>
      </c>
      <c r="E6" s="24">
        <v>0.13</v>
      </c>
      <c r="F6" s="25">
        <v>-1.19</v>
      </c>
      <c r="G6" s="26" t="s">
        <v>487</v>
      </c>
      <c r="H6" s="26" t="s">
        <v>487</v>
      </c>
      <c r="I6" s="27" t="s">
        <v>487</v>
      </c>
      <c r="J6" s="25"/>
      <c r="K6" s="21">
        <v>17.303660000000001</v>
      </c>
      <c r="L6" s="32" t="s">
        <v>492</v>
      </c>
    </row>
    <row r="7" spans="1:12" ht="33" customHeight="1" x14ac:dyDescent="0.3">
      <c r="A7" s="47" t="s">
        <v>126</v>
      </c>
      <c r="B7" s="48" t="s">
        <v>127</v>
      </c>
      <c r="C7" s="48" t="s">
        <v>128</v>
      </c>
      <c r="D7" s="49">
        <v>115.24133399999999</v>
      </c>
      <c r="E7" s="50">
        <v>-0.01</v>
      </c>
      <c r="F7" s="51">
        <v>2.97</v>
      </c>
      <c r="G7" s="52">
        <v>3.0995988862004609</v>
      </c>
      <c r="H7" s="52" t="s">
        <v>487</v>
      </c>
      <c r="I7" s="53" t="s">
        <v>487</v>
      </c>
      <c r="J7" s="51">
        <v>5.54</v>
      </c>
      <c r="K7" s="49">
        <v>8.0239600000000006</v>
      </c>
      <c r="L7" s="54" t="s">
        <v>497</v>
      </c>
    </row>
    <row r="8" spans="1:12" ht="30" x14ac:dyDescent="0.3">
      <c r="A8" s="12" t="s">
        <v>60</v>
      </c>
      <c r="B8" s="13" t="s">
        <v>61</v>
      </c>
      <c r="C8" s="13" t="s">
        <v>59</v>
      </c>
      <c r="D8" s="21">
        <v>118.46</v>
      </c>
      <c r="E8" s="24">
        <v>-1.1100000000000001</v>
      </c>
      <c r="F8" s="25">
        <v>-0.02</v>
      </c>
      <c r="G8" s="26">
        <v>-2.6673780939956426E-2</v>
      </c>
      <c r="H8" s="26" t="s">
        <v>487</v>
      </c>
      <c r="I8" s="27" t="s">
        <v>487</v>
      </c>
      <c r="J8" s="25">
        <v>4.34</v>
      </c>
      <c r="K8" s="21">
        <v>35.334180000000003</v>
      </c>
      <c r="L8" s="32" t="s">
        <v>491</v>
      </c>
    </row>
    <row r="9" spans="1:12" ht="30" x14ac:dyDescent="0.3">
      <c r="A9" s="47" t="s">
        <v>64</v>
      </c>
      <c r="B9" s="48" t="s">
        <v>65</v>
      </c>
      <c r="C9" s="48" t="s">
        <v>59</v>
      </c>
      <c r="D9" s="49">
        <v>119.93</v>
      </c>
      <c r="E9" s="50">
        <v>-1.19</v>
      </c>
      <c r="F9" s="51">
        <v>-0.39</v>
      </c>
      <c r="G9" s="52">
        <v>-0.37809441887467488</v>
      </c>
      <c r="H9" s="52">
        <v>3.6167482533661977</v>
      </c>
      <c r="I9" s="53" t="s">
        <v>487</v>
      </c>
      <c r="J9" s="51">
        <v>4.34</v>
      </c>
      <c r="K9" s="49">
        <v>5.6992500000000001</v>
      </c>
      <c r="L9" s="54" t="s">
        <v>491</v>
      </c>
    </row>
    <row r="10" spans="1:12" ht="30" x14ac:dyDescent="0.3">
      <c r="A10" s="12" t="s">
        <v>57</v>
      </c>
      <c r="B10" s="13" t="s">
        <v>58</v>
      </c>
      <c r="C10" s="13" t="s">
        <v>59</v>
      </c>
      <c r="D10" s="21">
        <v>416.19</v>
      </c>
      <c r="E10" s="24">
        <v>-1.41</v>
      </c>
      <c r="F10" s="25">
        <v>-1.01</v>
      </c>
      <c r="G10" s="26">
        <v>-1.0748448560086277</v>
      </c>
      <c r="H10" s="26">
        <v>2.8864844169743886</v>
      </c>
      <c r="I10" s="27">
        <v>2.9206590832639767</v>
      </c>
      <c r="J10" s="25">
        <v>4.34</v>
      </c>
      <c r="K10" s="21">
        <v>304.30635999999998</v>
      </c>
      <c r="L10" s="32" t="s">
        <v>491</v>
      </c>
    </row>
    <row r="11" spans="1:12" ht="30" x14ac:dyDescent="0.3">
      <c r="A11" s="47" t="s">
        <v>129</v>
      </c>
      <c r="B11" s="48" t="s">
        <v>130</v>
      </c>
      <c r="C11" s="48" t="s">
        <v>128</v>
      </c>
      <c r="D11" s="49">
        <v>107.476358</v>
      </c>
      <c r="E11" s="50">
        <v>-1.43</v>
      </c>
      <c r="F11" s="51">
        <v>0.21</v>
      </c>
      <c r="G11" s="52">
        <v>0.7280203352254766</v>
      </c>
      <c r="H11" s="52" t="s">
        <v>487</v>
      </c>
      <c r="I11" s="53" t="s">
        <v>487</v>
      </c>
      <c r="J11" s="51">
        <v>6.4</v>
      </c>
      <c r="K11" s="49">
        <v>7.3867700000000003</v>
      </c>
      <c r="L11" s="54" t="s">
        <v>497</v>
      </c>
    </row>
    <row r="12" spans="1:12" ht="30" x14ac:dyDescent="0.3">
      <c r="A12" s="12" t="s">
        <v>62</v>
      </c>
      <c r="B12" s="13" t="s">
        <v>63</v>
      </c>
      <c r="C12" s="13" t="s">
        <v>59</v>
      </c>
      <c r="D12" s="21">
        <v>104.29</v>
      </c>
      <c r="E12" s="24">
        <v>-1.62</v>
      </c>
      <c r="F12" s="25">
        <v>-1.74</v>
      </c>
      <c r="G12" s="26">
        <v>-1.8161164544713393</v>
      </c>
      <c r="H12" s="26" t="s">
        <v>487</v>
      </c>
      <c r="I12" s="27" t="s">
        <v>487</v>
      </c>
      <c r="J12" s="25">
        <v>4.34</v>
      </c>
      <c r="K12" s="21">
        <v>39.766019999999997</v>
      </c>
      <c r="L12" s="32" t="s">
        <v>491</v>
      </c>
    </row>
    <row r="13" spans="1:12" ht="30" x14ac:dyDescent="0.3">
      <c r="A13" s="47" t="s">
        <v>45</v>
      </c>
      <c r="B13" s="48" t="s">
        <v>46</v>
      </c>
      <c r="C13" s="48" t="s">
        <v>44</v>
      </c>
      <c r="D13" s="49">
        <v>233.76</v>
      </c>
      <c r="E13" s="50">
        <v>-2.14</v>
      </c>
      <c r="F13" s="51">
        <v>0.38</v>
      </c>
      <c r="G13" s="52">
        <v>0.39841058207732427</v>
      </c>
      <c r="H13" s="52">
        <v>3.6046001064845568</v>
      </c>
      <c r="I13" s="53" t="s">
        <v>487</v>
      </c>
      <c r="J13" s="51">
        <v>6.28</v>
      </c>
      <c r="K13" s="49">
        <v>2.3000000000000001E-4</v>
      </c>
      <c r="L13" s="54" t="s">
        <v>491</v>
      </c>
    </row>
    <row r="14" spans="1:12" ht="30" x14ac:dyDescent="0.3">
      <c r="A14" s="12" t="s">
        <v>42</v>
      </c>
      <c r="B14" s="13" t="s">
        <v>43</v>
      </c>
      <c r="C14" s="13" t="s">
        <v>44</v>
      </c>
      <c r="D14" s="21">
        <v>199.54</v>
      </c>
      <c r="E14" s="24">
        <v>-2.5499999999999998</v>
      </c>
      <c r="F14" s="25">
        <v>-1.19</v>
      </c>
      <c r="G14" s="26">
        <v>-0.85732912738484268</v>
      </c>
      <c r="H14" s="26">
        <v>2.3435508207918287</v>
      </c>
      <c r="I14" s="27">
        <v>0.74080979016553083</v>
      </c>
      <c r="J14" s="25">
        <v>6.28</v>
      </c>
      <c r="K14" s="21">
        <v>127.80224000000001</v>
      </c>
      <c r="L14" s="32" t="s">
        <v>491</v>
      </c>
    </row>
    <row r="15" spans="1:12" ht="30" x14ac:dyDescent="0.3">
      <c r="A15" s="47" t="s">
        <v>47</v>
      </c>
      <c r="B15" s="48" t="s">
        <v>48</v>
      </c>
      <c r="C15" s="48" t="s">
        <v>44</v>
      </c>
      <c r="D15" s="49">
        <v>103.41</v>
      </c>
      <c r="E15" s="50">
        <v>-2.77</v>
      </c>
      <c r="F15" s="51">
        <v>-1.93</v>
      </c>
      <c r="G15" s="52">
        <v>-1.6022000183416041</v>
      </c>
      <c r="H15" s="52" t="s">
        <v>487</v>
      </c>
      <c r="I15" s="53" t="s">
        <v>487</v>
      </c>
      <c r="J15" s="51">
        <v>6.28</v>
      </c>
      <c r="K15" s="49">
        <v>12.10618</v>
      </c>
      <c r="L15" s="54" t="s">
        <v>491</v>
      </c>
    </row>
    <row r="16" spans="1:12" ht="30.75" thickBot="1" x14ac:dyDescent="0.35">
      <c r="A16" s="15" t="s">
        <v>51</v>
      </c>
      <c r="B16" s="16" t="s">
        <v>52</v>
      </c>
      <c r="C16" s="16" t="s">
        <v>44</v>
      </c>
      <c r="D16" s="22">
        <v>247.06</v>
      </c>
      <c r="E16" s="28">
        <v>-3.08</v>
      </c>
      <c r="F16" s="29">
        <v>0.62</v>
      </c>
      <c r="G16" s="30">
        <v>0.27921963830352947</v>
      </c>
      <c r="H16" s="30">
        <v>4.5790081340806976</v>
      </c>
      <c r="I16" s="31" t="s">
        <v>487</v>
      </c>
      <c r="J16" s="29">
        <v>8.67</v>
      </c>
      <c r="K16" s="22">
        <v>2.3999999999999998E-4</v>
      </c>
      <c r="L16" s="33" t="s">
        <v>491</v>
      </c>
    </row>
    <row r="17" spans="1:12" ht="15.75" x14ac:dyDescent="0.3">
      <c r="A17" s="1"/>
      <c r="B17" s="13"/>
      <c r="C17" s="13"/>
      <c r="D17" s="21"/>
      <c r="E17" s="25"/>
      <c r="F17" s="25"/>
      <c r="G17" s="26"/>
      <c r="H17" s="26"/>
      <c r="I17" s="26"/>
      <c r="J17" s="25"/>
      <c r="K17" s="21"/>
      <c r="L17" s="124"/>
    </row>
    <row r="18" spans="1:12" ht="40.5" customHeight="1" thickBot="1" x14ac:dyDescent="0.3">
      <c r="L18" s="67">
        <v>43190</v>
      </c>
    </row>
    <row r="19" spans="1:12" ht="18" thickBot="1" x14ac:dyDescent="0.35">
      <c r="A19" s="149" t="s">
        <v>531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1"/>
    </row>
    <row r="20" spans="1:12" ht="15.75" x14ac:dyDescent="0.3">
      <c r="A20" s="2"/>
      <c r="B20" s="4"/>
      <c r="C20" s="4"/>
      <c r="D20" s="3"/>
      <c r="E20" s="142" t="s">
        <v>506</v>
      </c>
      <c r="F20" s="143"/>
      <c r="G20" s="143"/>
      <c r="H20" s="143"/>
      <c r="I20" s="144"/>
      <c r="J20" s="145" t="s">
        <v>483</v>
      </c>
      <c r="K20" s="147" t="s">
        <v>515</v>
      </c>
      <c r="L20" s="19"/>
    </row>
    <row r="21" spans="1:12" ht="16.5" thickBot="1" x14ac:dyDescent="0.35">
      <c r="A21" s="5" t="s">
        <v>0</v>
      </c>
      <c r="B21" s="85" t="s">
        <v>1</v>
      </c>
      <c r="C21" s="85" t="s">
        <v>2</v>
      </c>
      <c r="D21" s="6" t="s">
        <v>505</v>
      </c>
      <c r="E21" s="63" t="s">
        <v>516</v>
      </c>
      <c r="F21" s="6" t="s">
        <v>472</v>
      </c>
      <c r="G21" s="6" t="s">
        <v>473</v>
      </c>
      <c r="H21" s="6" t="s">
        <v>474</v>
      </c>
      <c r="I21" s="8" t="s">
        <v>475</v>
      </c>
      <c r="J21" s="146"/>
      <c r="K21" s="148"/>
      <c r="L21" s="20" t="s">
        <v>484</v>
      </c>
    </row>
    <row r="22" spans="1:12" ht="30" x14ac:dyDescent="0.3">
      <c r="A22" s="10" t="s">
        <v>55</v>
      </c>
      <c r="B22" s="11" t="s">
        <v>56</v>
      </c>
      <c r="C22" s="11" t="s">
        <v>44</v>
      </c>
      <c r="D22" s="71">
        <v>119.62</v>
      </c>
      <c r="E22" s="72">
        <v>-3.31</v>
      </c>
      <c r="F22" s="73">
        <v>-0.28999999999999998</v>
      </c>
      <c r="G22" s="74">
        <v>-0.26067894465352515</v>
      </c>
      <c r="H22" s="74">
        <v>4.0025146712893145</v>
      </c>
      <c r="I22" s="75" t="s">
        <v>487</v>
      </c>
      <c r="J22" s="73">
        <v>8.67</v>
      </c>
      <c r="K22" s="71">
        <v>9.7660400000000003</v>
      </c>
      <c r="L22" s="76" t="s">
        <v>491</v>
      </c>
    </row>
    <row r="23" spans="1:12" ht="30" x14ac:dyDescent="0.3">
      <c r="A23" s="47" t="s">
        <v>49</v>
      </c>
      <c r="B23" s="48" t="s">
        <v>50</v>
      </c>
      <c r="C23" s="48" t="s">
        <v>44</v>
      </c>
      <c r="D23" s="49">
        <v>210.14</v>
      </c>
      <c r="E23" s="50">
        <v>-3.55</v>
      </c>
      <c r="F23" s="51">
        <v>-1.05</v>
      </c>
      <c r="G23" s="52">
        <v>-1.0135719043596447</v>
      </c>
      <c r="H23" s="52">
        <v>3.2832147723373506</v>
      </c>
      <c r="I23" s="53">
        <v>1.2645589539833413</v>
      </c>
      <c r="J23" s="51">
        <v>8.66</v>
      </c>
      <c r="K23" s="49">
        <v>86.100059999999999</v>
      </c>
      <c r="L23" s="54" t="s">
        <v>491</v>
      </c>
    </row>
    <row r="24" spans="1:12" ht="30.75" thickBot="1" x14ac:dyDescent="0.35">
      <c r="A24" s="15" t="s">
        <v>53</v>
      </c>
      <c r="B24" s="16" t="s">
        <v>54</v>
      </c>
      <c r="C24" s="16" t="s">
        <v>44</v>
      </c>
      <c r="D24" s="22">
        <v>105.5</v>
      </c>
      <c r="E24" s="28">
        <v>-3.77</v>
      </c>
      <c r="F24" s="29">
        <v>-1.79</v>
      </c>
      <c r="G24" s="30">
        <v>-1.7573692202558666</v>
      </c>
      <c r="H24" s="30" t="s">
        <v>487</v>
      </c>
      <c r="I24" s="31" t="s">
        <v>487</v>
      </c>
      <c r="J24" s="29">
        <v>8.66</v>
      </c>
      <c r="K24" s="22">
        <v>5.5608000000000004</v>
      </c>
      <c r="L24" s="33" t="s">
        <v>491</v>
      </c>
    </row>
    <row r="25" spans="1:12" ht="6.75" customHeight="1" x14ac:dyDescent="0.3">
      <c r="A25" s="64"/>
      <c r="B25" s="34"/>
      <c r="C25" s="34"/>
      <c r="D25" s="35"/>
      <c r="E25" s="36"/>
      <c r="F25" s="36"/>
      <c r="G25" s="37"/>
      <c r="H25" s="37"/>
      <c r="I25" s="37"/>
      <c r="J25" s="36"/>
      <c r="K25" s="35"/>
      <c r="L25" s="65"/>
    </row>
    <row r="26" spans="1:12" ht="15.75" x14ac:dyDescent="0.3">
      <c r="A26" s="1"/>
      <c r="B26" s="98" t="s">
        <v>532</v>
      </c>
      <c r="C26" s="98"/>
      <c r="D26" s="99"/>
      <c r="E26" s="100">
        <f t="shared" ref="E26:J26" si="0">AVERAGE(E5:E24)</f>
        <v>-1.8346666666666667</v>
      </c>
      <c r="F26" s="100">
        <f t="shared" si="0"/>
        <v>-0.20466666666666658</v>
      </c>
      <c r="G26" s="100">
        <f t="shared" si="0"/>
        <v>-0.10464565923586669</v>
      </c>
      <c r="H26" s="100">
        <f t="shared" si="0"/>
        <v>3.9425260361878571</v>
      </c>
      <c r="I26" s="100">
        <f t="shared" si="0"/>
        <v>1.4894456138394019</v>
      </c>
      <c r="J26" s="99">
        <f t="shared" si="0"/>
        <v>6.4428571428571431</v>
      </c>
      <c r="K26" s="21"/>
      <c r="L26" s="13"/>
    </row>
    <row r="27" spans="1:12" ht="15.75" x14ac:dyDescent="0.3">
      <c r="A27" s="1"/>
      <c r="B27" s="13" t="s">
        <v>534</v>
      </c>
      <c r="C27" s="13"/>
      <c r="D27" s="14"/>
      <c r="E27" s="69">
        <v>-1.69</v>
      </c>
      <c r="F27" s="69">
        <v>-1.38</v>
      </c>
      <c r="G27" s="70">
        <v>-1.19</v>
      </c>
      <c r="H27" s="70">
        <v>4.71</v>
      </c>
      <c r="I27" s="70">
        <v>1.39</v>
      </c>
      <c r="J27" s="1"/>
      <c r="K27" s="21"/>
      <c r="L27" s="13"/>
    </row>
    <row r="28" spans="1:12" ht="15.75" x14ac:dyDescent="0.3">
      <c r="B28" s="13" t="s">
        <v>533</v>
      </c>
      <c r="C28" s="13"/>
      <c r="D28" s="14"/>
      <c r="E28" s="69">
        <v>-2.56</v>
      </c>
      <c r="F28" s="69">
        <v>-1.32</v>
      </c>
      <c r="G28" s="70">
        <v>-0.33</v>
      </c>
      <c r="H28" s="70">
        <v>3.69</v>
      </c>
      <c r="I28" s="70">
        <v>2</v>
      </c>
    </row>
    <row r="29" spans="1:12" ht="15.75" thickBot="1" x14ac:dyDescent="0.3"/>
    <row r="30" spans="1:12" ht="18" thickBot="1" x14ac:dyDescent="0.35">
      <c r="A30" s="149" t="s">
        <v>545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1"/>
    </row>
    <row r="31" spans="1:12" ht="15.75" x14ac:dyDescent="0.3">
      <c r="A31" s="2"/>
      <c r="B31" s="4"/>
      <c r="C31" s="4"/>
      <c r="D31" s="3"/>
      <c r="E31" s="142" t="s">
        <v>506</v>
      </c>
      <c r="F31" s="143"/>
      <c r="G31" s="143"/>
      <c r="H31" s="143"/>
      <c r="I31" s="144"/>
      <c r="J31" s="145" t="s">
        <v>483</v>
      </c>
      <c r="K31" s="147" t="s">
        <v>515</v>
      </c>
      <c r="L31" s="19"/>
    </row>
    <row r="32" spans="1:12" ht="16.5" thickBot="1" x14ac:dyDescent="0.35">
      <c r="A32" s="5" t="s">
        <v>0</v>
      </c>
      <c r="B32" s="133" t="s">
        <v>1</v>
      </c>
      <c r="C32" s="133" t="s">
        <v>2</v>
      </c>
      <c r="D32" s="6" t="s">
        <v>505</v>
      </c>
      <c r="E32" s="63" t="s">
        <v>516</v>
      </c>
      <c r="F32" s="6" t="s">
        <v>472</v>
      </c>
      <c r="G32" s="6" t="s">
        <v>473</v>
      </c>
      <c r="H32" s="6" t="s">
        <v>474</v>
      </c>
      <c r="I32" s="8" t="s">
        <v>475</v>
      </c>
      <c r="J32" s="146"/>
      <c r="K32" s="148"/>
      <c r="L32" s="20" t="s">
        <v>484</v>
      </c>
    </row>
    <row r="33" spans="1:12" ht="30" x14ac:dyDescent="0.3">
      <c r="A33" s="10" t="s">
        <v>540</v>
      </c>
      <c r="B33" s="11" t="s">
        <v>539</v>
      </c>
      <c r="C33" s="11" t="s">
        <v>128</v>
      </c>
      <c r="D33" s="71">
        <v>98.93</v>
      </c>
      <c r="E33" s="72"/>
      <c r="F33" s="73"/>
      <c r="G33" s="74"/>
      <c r="H33" s="74"/>
      <c r="I33" s="75"/>
      <c r="J33" s="73"/>
      <c r="K33" s="71">
        <v>21.755230000000001</v>
      </c>
      <c r="L33" s="76" t="s">
        <v>498</v>
      </c>
    </row>
    <row r="34" spans="1:12" ht="30" x14ac:dyDescent="0.3">
      <c r="A34" s="47" t="s">
        <v>542</v>
      </c>
      <c r="B34" s="48" t="s">
        <v>541</v>
      </c>
      <c r="C34" s="48" t="s">
        <v>128</v>
      </c>
      <c r="D34" s="49"/>
      <c r="E34" s="50"/>
      <c r="F34" s="51"/>
      <c r="G34" s="52"/>
      <c r="H34" s="52"/>
      <c r="I34" s="53"/>
      <c r="J34" s="51"/>
      <c r="K34" s="49"/>
      <c r="L34" s="54" t="s">
        <v>548</v>
      </c>
    </row>
    <row r="35" spans="1:12" ht="30.75" thickBot="1" x14ac:dyDescent="0.35">
      <c r="A35" s="15" t="s">
        <v>543</v>
      </c>
      <c r="B35" s="16" t="s">
        <v>544</v>
      </c>
      <c r="C35" s="16" t="s">
        <v>128</v>
      </c>
      <c r="D35" s="22">
        <v>99.48</v>
      </c>
      <c r="E35" s="28"/>
      <c r="F35" s="29"/>
      <c r="G35" s="30"/>
      <c r="H35" s="30"/>
      <c r="I35" s="31" t="s">
        <v>487</v>
      </c>
      <c r="J35" s="29"/>
      <c r="K35" s="22">
        <v>0.48</v>
      </c>
      <c r="L35" s="33" t="s">
        <v>548</v>
      </c>
    </row>
  </sheetData>
  <mergeCells count="12">
    <mergeCell ref="A2:L2"/>
    <mergeCell ref="E3:I3"/>
    <mergeCell ref="J3:J4"/>
    <mergeCell ref="K3:K4"/>
    <mergeCell ref="A19:L19"/>
    <mergeCell ref="A30:L30"/>
    <mergeCell ref="E31:I31"/>
    <mergeCell ref="J31:J32"/>
    <mergeCell ref="K31:K32"/>
    <mergeCell ref="E20:I20"/>
    <mergeCell ref="J20:J21"/>
    <mergeCell ref="K20:K2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Renta Fija Euro</vt:lpstr>
      <vt:lpstr>Renta Fija Internacional</vt:lpstr>
      <vt:lpstr>Renta Fija Mixta</vt:lpstr>
      <vt:lpstr>Renta Variable Euro</vt:lpstr>
      <vt:lpstr>Renta Variable Europa</vt:lpstr>
      <vt:lpstr>Renta Variable EEUU</vt:lpstr>
      <vt:lpstr>Renta Variable Emergentes</vt:lpstr>
      <vt:lpstr>Renta Variable Internacional</vt:lpstr>
      <vt:lpstr>Renta Variable Mixta</vt:lpstr>
      <vt:lpstr>Global</vt:lpstr>
      <vt:lpstr>Monetario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cp:lastPrinted>2018-04-23T11:21:08Z</cp:lastPrinted>
  <dcterms:created xsi:type="dcterms:W3CDTF">2018-04-13T08:06:19Z</dcterms:created>
  <dcterms:modified xsi:type="dcterms:W3CDTF">2018-04-23T12:00:48Z</dcterms:modified>
</cp:coreProperties>
</file>