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\Desktop\FONDOS\2018\segundo semestre\"/>
    </mc:Choice>
  </mc:AlternateContent>
  <xr:revisionPtr revIDLastSave="0" documentId="10_ncr:8100000_{56E351E5-E8EC-4B92-8A21-4A9B76E87C93}" xr6:coauthVersionLast="34" xr6:coauthVersionMax="34" xr10:uidLastSave="{00000000-0000-0000-0000-000000000000}"/>
  <bookViews>
    <workbookView xWindow="0" yWindow="0" windowWidth="28800" windowHeight="12210" activeTab="1" xr2:uid="{00000000-000D-0000-FFFF-FFFF00000000}"/>
  </bookViews>
  <sheets>
    <sheet name="Renta Fija" sheetId="9" r:id="rId1"/>
    <sheet name="Renta Variable" sheetId="3" r:id="rId2"/>
  </sheets>
  <definedNames>
    <definedName name="_xlnm._FilterDatabase" localSheetId="0" hidden="1">'Renta Fija'!$B$3:$J$39</definedName>
    <definedName name="_xlnm._FilterDatabase" localSheetId="1" hidden="1">'Renta Variable'!$B$3:$J$28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3" l="1"/>
  <c r="G39" i="3"/>
  <c r="H39" i="3"/>
  <c r="E39" i="3"/>
  <c r="E38" i="3"/>
  <c r="F38" i="3"/>
  <c r="G38" i="3"/>
  <c r="H38" i="3"/>
  <c r="F40" i="9"/>
  <c r="G40" i="9"/>
  <c r="H40" i="9"/>
  <c r="E40" i="9"/>
</calcChain>
</file>

<file path=xl/sharedStrings.xml><?xml version="1.0" encoding="utf-8"?>
<sst xmlns="http://schemas.openxmlformats.org/spreadsheetml/2006/main" count="242" uniqueCount="75">
  <si>
    <t>Categoría INVERCO</t>
  </si>
  <si>
    <t>3 años</t>
  </si>
  <si>
    <t>1 año</t>
  </si>
  <si>
    <t>5 años</t>
  </si>
  <si>
    <t>Gestora</t>
  </si>
  <si>
    <t>TRIODOS RENTA FIJA MIXTA</t>
  </si>
  <si>
    <t>C.I. GLOBAL SUSTAINABILITY ISR</t>
  </si>
  <si>
    <t>C.I. CLIMATE SUSTAINABILITY ISR</t>
  </si>
  <si>
    <t>Renta Fija Mixta</t>
  </si>
  <si>
    <t>Renta Variable Mixta</t>
  </si>
  <si>
    <t>10 años</t>
  </si>
  <si>
    <t xml:space="preserve">RGARENTA FIJA                   </t>
  </si>
  <si>
    <t xml:space="preserve">CAJA RURAL            </t>
  </si>
  <si>
    <t xml:space="preserve">RGAMIXTO 20 II                  </t>
  </si>
  <si>
    <t xml:space="preserve">RGAMIXTO 75                     </t>
  </si>
  <si>
    <t xml:space="preserve">RGAMIXTO 40                     </t>
  </si>
  <si>
    <t xml:space="preserve">RGA R.VARIABLE GLOBAL           </t>
  </si>
  <si>
    <t>Renta Fija Largo Plazo</t>
  </si>
  <si>
    <t>Patrimonio (Millones de euros)</t>
  </si>
  <si>
    <t>VL</t>
  </si>
  <si>
    <t>IBERCAJA SOSTENIBLE Y SOLIDARIO</t>
  </si>
  <si>
    <t>Renta Variable Mixta ASG</t>
  </si>
  <si>
    <t>Renta Variable</t>
  </si>
  <si>
    <t>Renta Variable ASG</t>
  </si>
  <si>
    <t>AHORRO 6000,P.P.</t>
  </si>
  <si>
    <t>AHORRO COLONYA, PP</t>
  </si>
  <si>
    <t>AVILA RESP.PLUS P.P.</t>
  </si>
  <si>
    <t>AVILA RTA. MIXTA P.P.</t>
  </si>
  <si>
    <t>BURGOS AFIANZA PP</t>
  </si>
  <si>
    <t>BURGOS MERCADO PP</t>
  </si>
  <si>
    <t>BURGOS RESPONS. PP</t>
  </si>
  <si>
    <t>C. MASXNADA RESP.</t>
  </si>
  <si>
    <t>C. MASXNADA RVM 50</t>
  </si>
  <si>
    <t>C. PREMIER MIXTO</t>
  </si>
  <si>
    <t>CANARIAS R.M. P.P</t>
  </si>
  <si>
    <t>CASER 2014 PLUS, P.P.</t>
  </si>
  <si>
    <t>CASER 2015 ALFA P.P.</t>
  </si>
  <si>
    <t>CASER ENERO 2015 P.P</t>
  </si>
  <si>
    <t>CASER ENERO 2018, P.P.</t>
  </si>
  <si>
    <t>CASER EQUILI. PLUS,PP</t>
  </si>
  <si>
    <t>CASER EQUILIBRIO, PP</t>
  </si>
  <si>
    <t>CASER MASXNADA RFM</t>
  </si>
  <si>
    <t>CASER MASXNADA RV</t>
  </si>
  <si>
    <t>CASER MIXTO 50 PP</t>
  </si>
  <si>
    <t>CASER OPORTU. PLUS, PP</t>
  </si>
  <si>
    <t>CASER OPORTUNIDAD,PP</t>
  </si>
  <si>
    <t>CASER PREMIER PP</t>
  </si>
  <si>
    <t>CASER PREMIER RV</t>
  </si>
  <si>
    <t>CASER RESP.PLUS,PP</t>
  </si>
  <si>
    <t>CASER RF MIXTA 30, PP</t>
  </si>
  <si>
    <t>CASER TRANQ. PLUS,PP</t>
  </si>
  <si>
    <t>CASER TRANQUILIDAD, PP</t>
  </si>
  <si>
    <t>CASER VARIABLE, PP</t>
  </si>
  <si>
    <t>CD 2014, P.P.</t>
  </si>
  <si>
    <t>CIRCULO ACCIONES</t>
  </si>
  <si>
    <t>CIRCULO MIXTO, PP</t>
  </si>
  <si>
    <t>COLONYA PLAÉTIC</t>
  </si>
  <si>
    <t>COLONYA SR, P.P.</t>
  </si>
  <si>
    <t>EUROPA R.V., PP</t>
  </si>
  <si>
    <t>EVO R.Fija Mixta</t>
  </si>
  <si>
    <t>EVO Renta Variable</t>
  </si>
  <si>
    <t>LA PREVISORA, PP</t>
  </si>
  <si>
    <t>LEALTAD,P.P.</t>
  </si>
  <si>
    <t>ONTINYENT SOCIAL.RES</t>
  </si>
  <si>
    <t>RIOJA 2, P.P.</t>
  </si>
  <si>
    <t xml:space="preserve">     </t>
  </si>
  <si>
    <t>Plan</t>
  </si>
  <si>
    <t xml:space="preserve">GRUPO CASER           </t>
  </si>
  <si>
    <t xml:space="preserve">CAJA INGENIEROS       </t>
  </si>
  <si>
    <t xml:space="preserve">IBERCAJA              </t>
  </si>
  <si>
    <t>Rentabilidad</t>
  </si>
  <si>
    <t>Planes de Pensiones ASG Renta Fija</t>
  </si>
  <si>
    <t>Renta Fija ASG</t>
  </si>
  <si>
    <t xml:space="preserve">Renta Fija Corto Plazo </t>
  </si>
  <si>
    <t>Planes de Pensiones ASG Renta 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</si>
</sst>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Roboto Condensed"/>
    </font>
    <font>
      <b/>
      <sz val="10"/>
      <color theme="1"/>
      <name val="Roboto Condensed"/>
    </font>
    <font>
      <sz val="10"/>
      <color theme="1"/>
      <name val="Roboto Condensed"/>
    </font>
  </fonts>
  <fills count="4">
    <fill>
      <patternFill patternType="none"/>
    </fill>
    <fill>
      <patternFill patternType="gray125"/>
    </fill>
    <fill>
      <patternFill patternType="solid">
        <fgColor rgb="FFE51A5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0" fontId="4" fillId="0" borderId="1" xfId="0" applyFont="1" applyBorder="1" applyAlignment="1">
      <alignment wrapText="1"/>
    </xf>
    <xf numFmtId="0" fontId="4" fillId="0" borderId="8" xfId="0" applyFont="1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0" xfId="0" applyBorder="1" applyAlignment="1">
      <alignment wrapText="1"/>
    </xf>
    <xf numFmtId="2" fontId="5" fillId="3" borderId="5" xfId="0" applyNumberFormat="1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3" borderId="0" xfId="0" applyFont="1" applyFill="1" applyBorder="1" applyAlignment="1">
      <alignment wrapText="1"/>
    </xf>
    <xf numFmtId="2" fontId="5" fillId="3" borderId="0" xfId="0" applyNumberFormat="1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2" fontId="5" fillId="3" borderId="0" xfId="2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2" fontId="5" fillId="3" borderId="11" xfId="0" applyNumberFormat="1" applyFont="1" applyFill="1" applyBorder="1" applyAlignment="1">
      <alignment horizontal="center" wrapText="1"/>
    </xf>
    <xf numFmtId="2" fontId="0" fillId="0" borderId="0" xfId="0" applyNumberFormat="1" applyAlignment="1">
      <alignment wrapText="1"/>
    </xf>
    <xf numFmtId="0" fontId="5" fillId="3" borderId="0" xfId="0" applyFont="1" applyFill="1" applyBorder="1" applyAlignment="1">
      <alignment horizontal="center" wrapText="1"/>
    </xf>
    <xf numFmtId="2" fontId="0" fillId="0" borderId="11" xfId="0" applyNumberFormat="1" applyBorder="1" applyAlignment="1">
      <alignment wrapText="1"/>
    </xf>
    <xf numFmtId="0" fontId="5" fillId="3" borderId="17" xfId="0" applyFont="1" applyFill="1" applyBorder="1" applyAlignment="1">
      <alignment horizontal="center" wrapText="1"/>
    </xf>
    <xf numFmtId="0" fontId="5" fillId="3" borderId="18" xfId="0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2" fontId="5" fillId="3" borderId="2" xfId="0" applyNumberFormat="1" applyFont="1" applyFill="1" applyBorder="1" applyAlignment="1">
      <alignment horizontal="center" wrapText="1"/>
    </xf>
    <xf numFmtId="2" fontId="5" fillId="3" borderId="2" xfId="2" applyNumberFormat="1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wrapText="1"/>
    </xf>
    <xf numFmtId="0" fontId="5" fillId="3" borderId="10" xfId="0" applyFont="1" applyFill="1" applyBorder="1" applyAlignment="1">
      <alignment wrapText="1"/>
    </xf>
    <xf numFmtId="0" fontId="5" fillId="3" borderId="12" xfId="0" applyFont="1" applyFill="1" applyBorder="1" applyAlignment="1">
      <alignment wrapText="1"/>
    </xf>
    <xf numFmtId="2" fontId="5" fillId="3" borderId="12" xfId="0" applyNumberFormat="1" applyFont="1" applyFill="1" applyBorder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0</xdr:row>
      <xdr:rowOff>85725</xdr:rowOff>
    </xdr:from>
    <xdr:to>
      <xdr:col>1</xdr:col>
      <xdr:colOff>1466849</xdr:colOff>
      <xdr:row>0</xdr:row>
      <xdr:rowOff>512415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734E89-C631-45C7-B728-82FAD9574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85725"/>
          <a:ext cx="1304924" cy="426690"/>
        </a:xfrm>
        <a:prstGeom prst="rect">
          <a:avLst/>
        </a:prstGeom>
      </xdr:spPr>
    </xdr:pic>
    <xdr:clientData/>
  </xdr:twoCellAnchor>
  <xdr:oneCellAnchor>
    <xdr:from>
      <xdr:col>1</xdr:col>
      <xdr:colOff>161925</xdr:colOff>
      <xdr:row>30</xdr:row>
      <xdr:rowOff>85725</xdr:rowOff>
    </xdr:from>
    <xdr:ext cx="1304924" cy="426690"/>
    <xdr:pic>
      <xdr:nvPicPr>
        <xdr:cNvPr id="3" name="Imagen 2">
          <a:extLst>
            <a:ext uri="{FF2B5EF4-FFF2-40B4-BE49-F238E27FC236}">
              <a16:creationId xmlns:a16="http://schemas.microsoft.com/office/drawing/2014/main" id="{E8B18CD7-CD34-42E8-99F7-6B38CA7A8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85725"/>
          <a:ext cx="1304924" cy="42669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0</xdr:row>
      <xdr:rowOff>85725</xdr:rowOff>
    </xdr:from>
    <xdr:to>
      <xdr:col>1</xdr:col>
      <xdr:colOff>1466849</xdr:colOff>
      <xdr:row>0</xdr:row>
      <xdr:rowOff>512415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26EB4F-3C65-4C3A-B579-92255278E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85725"/>
          <a:ext cx="1304924" cy="426690"/>
        </a:xfrm>
        <a:prstGeom prst="rect">
          <a:avLst/>
        </a:prstGeom>
      </xdr:spPr>
    </xdr:pic>
    <xdr:clientData/>
  </xdr:twoCellAnchor>
  <xdr:oneCellAnchor>
    <xdr:from>
      <xdr:col>1</xdr:col>
      <xdr:colOff>161925</xdr:colOff>
      <xdr:row>30</xdr:row>
      <xdr:rowOff>85725</xdr:rowOff>
    </xdr:from>
    <xdr:ext cx="1304924" cy="426690"/>
    <xdr:pic>
      <xdr:nvPicPr>
        <xdr:cNvPr id="4" name="Imagen 3">
          <a:extLst>
            <a:ext uri="{FF2B5EF4-FFF2-40B4-BE49-F238E27FC236}">
              <a16:creationId xmlns:a16="http://schemas.microsoft.com/office/drawing/2014/main" id="{C85086BD-EE10-4044-B42E-CBE28CBC4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85725"/>
          <a:ext cx="1304924" cy="42669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1F5C3-5321-434E-BC56-0A339CB45979}">
  <dimension ref="B1:J58"/>
  <sheetViews>
    <sheetView topLeftCell="A16" workbookViewId="0">
      <selection activeCell="M9" sqref="M9"/>
    </sheetView>
  </sheetViews>
  <sheetFormatPr baseColWidth="10" defaultRowHeight="15" x14ac:dyDescent="0.25"/>
  <cols>
    <col min="1" max="1" width="11.42578125" style="1"/>
    <col min="2" max="2" width="29.85546875" style="1" customWidth="1"/>
    <col min="3" max="3" width="17" style="1" bestFit="1" customWidth="1"/>
    <col min="4" max="4" width="7.42578125" style="1" bestFit="1" customWidth="1"/>
    <col min="5" max="5" width="6" style="1" customWidth="1"/>
    <col min="6" max="6" width="6.28515625" style="1" bestFit="1" customWidth="1"/>
    <col min="7" max="7" width="5.85546875" style="1" bestFit="1" customWidth="1"/>
    <col min="8" max="8" width="6.7109375" style="1" bestFit="1" customWidth="1"/>
    <col min="9" max="9" width="14.7109375" style="1" customWidth="1"/>
    <col min="10" max="10" width="17.28515625" style="1" bestFit="1" customWidth="1"/>
    <col min="11" max="16384" width="11.42578125" style="1"/>
  </cols>
  <sheetData>
    <row r="1" spans="2:10" s="7" customFormat="1" ht="42.75" customHeight="1" thickBot="1" x14ac:dyDescent="0.3">
      <c r="B1" s="1"/>
      <c r="C1" s="1"/>
      <c r="D1" s="1"/>
      <c r="E1" s="1"/>
      <c r="F1" s="1"/>
      <c r="G1" s="1"/>
      <c r="H1" s="1"/>
      <c r="I1" s="6"/>
      <c r="J1" s="2">
        <v>43281</v>
      </c>
    </row>
    <row r="2" spans="2:10" s="7" customFormat="1" ht="18" thickBot="1" x14ac:dyDescent="0.35">
      <c r="B2" s="24" t="s">
        <v>71</v>
      </c>
      <c r="C2" s="25"/>
      <c r="D2" s="25"/>
      <c r="E2" s="25"/>
      <c r="F2" s="25"/>
      <c r="G2" s="25"/>
      <c r="H2" s="25"/>
      <c r="I2" s="25"/>
      <c r="J2" s="26"/>
    </row>
    <row r="3" spans="2:10" s="7" customFormat="1" ht="15.75" x14ac:dyDescent="0.3">
      <c r="B3" s="8"/>
      <c r="C3" s="3"/>
      <c r="D3" s="3"/>
      <c r="E3" s="15" t="s">
        <v>70</v>
      </c>
      <c r="F3" s="15"/>
      <c r="G3" s="15"/>
      <c r="H3" s="15"/>
      <c r="I3" s="15" t="s">
        <v>18</v>
      </c>
      <c r="J3" s="4"/>
    </row>
    <row r="4" spans="2:10" s="7" customFormat="1" ht="16.5" thickBot="1" x14ac:dyDescent="0.35">
      <c r="B4" s="9" t="s">
        <v>66</v>
      </c>
      <c r="C4" s="14" t="s">
        <v>0</v>
      </c>
      <c r="D4" s="14" t="s">
        <v>19</v>
      </c>
      <c r="E4" s="14" t="s">
        <v>2</v>
      </c>
      <c r="F4" s="14" t="s">
        <v>1</v>
      </c>
      <c r="G4" s="14" t="s">
        <v>3</v>
      </c>
      <c r="H4" s="14" t="s">
        <v>10</v>
      </c>
      <c r="I4" s="16"/>
      <c r="J4" s="5" t="s">
        <v>4</v>
      </c>
    </row>
    <row r="5" spans="2:10" s="7" customFormat="1" ht="15.75" x14ac:dyDescent="0.3">
      <c r="B5" s="43" t="s">
        <v>24</v>
      </c>
      <c r="C5" s="44" t="s">
        <v>8</v>
      </c>
      <c r="D5" s="45">
        <v>21.934999999999999</v>
      </c>
      <c r="E5" s="44">
        <v>-0.83</v>
      </c>
      <c r="F5" s="46">
        <v>0.61</v>
      </c>
      <c r="G5" s="46">
        <v>3.29</v>
      </c>
      <c r="H5" s="46">
        <v>2.2599999999999998</v>
      </c>
      <c r="I5" s="45">
        <v>103</v>
      </c>
      <c r="J5" s="47" t="s">
        <v>67</v>
      </c>
    </row>
    <row r="6" spans="2:10" s="7" customFormat="1" ht="18" customHeight="1" x14ac:dyDescent="0.3">
      <c r="B6" s="39" t="s">
        <v>25</v>
      </c>
      <c r="C6" s="19" t="s">
        <v>8</v>
      </c>
      <c r="D6" s="18">
        <v>22.432700000000001</v>
      </c>
      <c r="E6" s="19">
        <v>-0.78</v>
      </c>
      <c r="F6" s="27">
        <v>0.69</v>
      </c>
      <c r="G6" s="20">
        <v>3.4</v>
      </c>
      <c r="H6" s="20">
        <v>2.44</v>
      </c>
      <c r="I6" s="18">
        <v>3015</v>
      </c>
      <c r="J6" s="48" t="s">
        <v>67</v>
      </c>
    </row>
    <row r="7" spans="2:10" s="7" customFormat="1" ht="15.75" x14ac:dyDescent="0.3">
      <c r="B7" s="39" t="s">
        <v>26</v>
      </c>
      <c r="C7" s="19" t="s">
        <v>8</v>
      </c>
      <c r="D7" s="18">
        <v>6.6241000000000003</v>
      </c>
      <c r="E7" s="19">
        <v>-2.1</v>
      </c>
      <c r="F7" s="20">
        <v>0.56999999999999995</v>
      </c>
      <c r="G7" s="20">
        <v>2.89</v>
      </c>
      <c r="H7" s="20">
        <v>1.6</v>
      </c>
      <c r="I7" s="18">
        <v>11</v>
      </c>
      <c r="J7" s="48" t="s">
        <v>67</v>
      </c>
    </row>
    <row r="8" spans="2:10" s="7" customFormat="1" ht="15.75" x14ac:dyDescent="0.3">
      <c r="B8" s="39" t="s">
        <v>28</v>
      </c>
      <c r="C8" s="19" t="s">
        <v>8</v>
      </c>
      <c r="D8" s="18">
        <v>11.5144</v>
      </c>
      <c r="E8" s="19">
        <v>-0.78</v>
      </c>
      <c r="F8" s="20">
        <v>0.7</v>
      </c>
      <c r="G8" s="20">
        <v>3.41</v>
      </c>
      <c r="H8" s="20" t="s">
        <v>65</v>
      </c>
      <c r="I8" s="18">
        <v>1250</v>
      </c>
      <c r="J8" s="48" t="s">
        <v>67</v>
      </c>
    </row>
    <row r="9" spans="2:10" s="7" customFormat="1" ht="15.75" x14ac:dyDescent="0.3">
      <c r="B9" s="39" t="s">
        <v>30</v>
      </c>
      <c r="C9" s="19" t="s">
        <v>8</v>
      </c>
      <c r="D9" s="18">
        <v>11.392200000000001</v>
      </c>
      <c r="E9" s="19">
        <v>-1.93</v>
      </c>
      <c r="F9" s="20">
        <v>0.79</v>
      </c>
      <c r="G9" s="20">
        <v>3.17</v>
      </c>
      <c r="H9" s="20" t="s">
        <v>65</v>
      </c>
      <c r="I9" s="18">
        <v>11</v>
      </c>
      <c r="J9" s="48" t="s">
        <v>67</v>
      </c>
    </row>
    <row r="10" spans="2:10" s="7" customFormat="1" ht="15.75" x14ac:dyDescent="0.3">
      <c r="B10" s="39" t="s">
        <v>31</v>
      </c>
      <c r="C10" s="19" t="s">
        <v>8</v>
      </c>
      <c r="D10" s="18">
        <v>7.1288999999999998</v>
      </c>
      <c r="E10" s="19">
        <v>-1.84</v>
      </c>
      <c r="F10" s="20">
        <v>0.89</v>
      </c>
      <c r="G10" s="20" t="s">
        <v>65</v>
      </c>
      <c r="H10" s="20" t="s">
        <v>65</v>
      </c>
      <c r="I10" s="18">
        <v>389</v>
      </c>
      <c r="J10" s="48" t="s">
        <v>67</v>
      </c>
    </row>
    <row r="11" spans="2:10" ht="15.75" x14ac:dyDescent="0.3">
      <c r="B11" s="39" t="s">
        <v>6</v>
      </c>
      <c r="C11" s="19" t="s">
        <v>8</v>
      </c>
      <c r="D11" s="18">
        <v>9.9999000000000002</v>
      </c>
      <c r="E11" s="19">
        <v>-0.46</v>
      </c>
      <c r="F11" s="19">
        <v>0.09</v>
      </c>
      <c r="G11" s="19">
        <v>2.6</v>
      </c>
      <c r="H11" s="19">
        <v>1.57</v>
      </c>
      <c r="I11" s="19">
        <v>53585</v>
      </c>
      <c r="J11" s="40" t="s">
        <v>68</v>
      </c>
    </row>
    <row r="12" spans="2:10" ht="15.75" x14ac:dyDescent="0.3">
      <c r="B12" s="39" t="s">
        <v>35</v>
      </c>
      <c r="C12" s="19" t="s">
        <v>8</v>
      </c>
      <c r="D12" s="18">
        <v>8.0618999999999996</v>
      </c>
      <c r="E12" s="19">
        <v>-1.32</v>
      </c>
      <c r="F12" s="19">
        <v>-0.48</v>
      </c>
      <c r="G12" s="19">
        <v>0.05</v>
      </c>
      <c r="H12" s="19">
        <v>2.54</v>
      </c>
      <c r="I12" s="19">
        <v>246</v>
      </c>
      <c r="J12" s="40" t="s">
        <v>67</v>
      </c>
    </row>
    <row r="13" spans="2:10" ht="15.75" x14ac:dyDescent="0.3">
      <c r="B13" s="39" t="s">
        <v>36</v>
      </c>
      <c r="C13" s="19" t="s">
        <v>8</v>
      </c>
      <c r="D13" s="18">
        <v>7.7370000000000001</v>
      </c>
      <c r="E13" s="19">
        <v>-0.78</v>
      </c>
      <c r="F13" s="19">
        <v>0.92</v>
      </c>
      <c r="G13" s="19">
        <v>1.26</v>
      </c>
      <c r="H13" s="19">
        <v>3.1</v>
      </c>
      <c r="I13" s="19">
        <v>100</v>
      </c>
      <c r="J13" s="40" t="s">
        <v>67</v>
      </c>
    </row>
    <row r="14" spans="2:10" ht="15.75" x14ac:dyDescent="0.3">
      <c r="B14" s="39" t="s">
        <v>37</v>
      </c>
      <c r="C14" s="19" t="s">
        <v>8</v>
      </c>
      <c r="D14" s="18">
        <v>8.2928999999999995</v>
      </c>
      <c r="E14" s="19">
        <v>-1.5</v>
      </c>
      <c r="F14" s="19">
        <v>-0.56000000000000005</v>
      </c>
      <c r="G14" s="19" t="s">
        <v>65</v>
      </c>
      <c r="H14" s="19">
        <v>2.4900000000000002</v>
      </c>
      <c r="I14" s="19">
        <v>2</v>
      </c>
      <c r="J14" s="40" t="s">
        <v>67</v>
      </c>
    </row>
    <row r="15" spans="2:10" ht="15.75" x14ac:dyDescent="0.3">
      <c r="B15" s="39" t="s">
        <v>38</v>
      </c>
      <c r="C15" s="19" t="s">
        <v>8</v>
      </c>
      <c r="D15" s="18">
        <v>7.4081000000000001</v>
      </c>
      <c r="E15" s="19">
        <v>-1.8</v>
      </c>
      <c r="F15" s="19">
        <v>-0.89</v>
      </c>
      <c r="G15" s="19">
        <v>1.68</v>
      </c>
      <c r="H15" s="19">
        <v>3.23</v>
      </c>
      <c r="I15" s="19">
        <v>645</v>
      </c>
      <c r="J15" s="40" t="s">
        <v>67</v>
      </c>
    </row>
    <row r="16" spans="2:10" ht="15.75" x14ac:dyDescent="0.3">
      <c r="B16" s="39" t="s">
        <v>41</v>
      </c>
      <c r="C16" s="19" t="s">
        <v>8</v>
      </c>
      <c r="D16" s="18">
        <v>11.4351</v>
      </c>
      <c r="E16" s="19">
        <v>-0.31</v>
      </c>
      <c r="F16" s="19">
        <v>1.19</v>
      </c>
      <c r="G16" s="19" t="s">
        <v>65</v>
      </c>
      <c r="H16" s="19" t="s">
        <v>65</v>
      </c>
      <c r="I16" s="19">
        <v>1257</v>
      </c>
      <c r="J16" s="40" t="s">
        <v>67</v>
      </c>
    </row>
    <row r="17" spans="2:10" ht="15.75" x14ac:dyDescent="0.3">
      <c r="B17" s="39" t="s">
        <v>46</v>
      </c>
      <c r="C17" s="19" t="s">
        <v>8</v>
      </c>
      <c r="D17" s="18">
        <v>9.2917000000000005</v>
      </c>
      <c r="E17" s="19">
        <v>-0.32</v>
      </c>
      <c r="F17" s="19">
        <v>1.1499999999999999</v>
      </c>
      <c r="G17" s="19">
        <v>3.79</v>
      </c>
      <c r="H17" s="19">
        <v>2.56</v>
      </c>
      <c r="I17" s="19">
        <v>1083</v>
      </c>
      <c r="J17" s="40" t="s">
        <v>67</v>
      </c>
    </row>
    <row r="18" spans="2:10" ht="15.75" x14ac:dyDescent="0.3">
      <c r="B18" s="39" t="s">
        <v>48</v>
      </c>
      <c r="C18" s="19" t="s">
        <v>8</v>
      </c>
      <c r="D18" s="18">
        <v>6.9412000000000003</v>
      </c>
      <c r="E18" s="19">
        <v>-2.0499999999999998</v>
      </c>
      <c r="F18" s="19">
        <v>0.65</v>
      </c>
      <c r="G18" s="19">
        <v>3</v>
      </c>
      <c r="H18" s="19">
        <v>1.78</v>
      </c>
      <c r="I18" s="19">
        <v>94</v>
      </c>
      <c r="J18" s="40" t="s">
        <v>67</v>
      </c>
    </row>
    <row r="19" spans="2:10" ht="15.75" x14ac:dyDescent="0.3">
      <c r="B19" s="39" t="s">
        <v>49</v>
      </c>
      <c r="C19" s="19" t="s">
        <v>8</v>
      </c>
      <c r="D19" s="18">
        <v>19.569099999999999</v>
      </c>
      <c r="E19" s="19">
        <v>-0.84</v>
      </c>
      <c r="F19" s="19">
        <v>0.61</v>
      </c>
      <c r="G19" s="19">
        <v>3.18</v>
      </c>
      <c r="H19" s="19">
        <v>2.54</v>
      </c>
      <c r="I19" s="19">
        <v>8180</v>
      </c>
      <c r="J19" s="40" t="s">
        <v>67</v>
      </c>
    </row>
    <row r="20" spans="2:10" ht="15.75" x14ac:dyDescent="0.3">
      <c r="B20" s="39" t="s">
        <v>50</v>
      </c>
      <c r="C20" s="19" t="s">
        <v>8</v>
      </c>
      <c r="D20" s="18">
        <v>10.7719</v>
      </c>
      <c r="E20" s="19">
        <v>-0.56000000000000005</v>
      </c>
      <c r="F20" s="19">
        <v>0.97</v>
      </c>
      <c r="G20" s="19" t="s">
        <v>65</v>
      </c>
      <c r="H20" s="19" t="s">
        <v>65</v>
      </c>
      <c r="I20" s="19">
        <v>181</v>
      </c>
      <c r="J20" s="40" t="s">
        <v>67</v>
      </c>
    </row>
    <row r="21" spans="2:10" ht="15.75" x14ac:dyDescent="0.3">
      <c r="B21" s="39" t="s">
        <v>51</v>
      </c>
      <c r="C21" s="19" t="s">
        <v>8</v>
      </c>
      <c r="D21" s="18">
        <v>10.5952</v>
      </c>
      <c r="E21" s="19">
        <v>-0.83</v>
      </c>
      <c r="F21" s="19">
        <v>0.62</v>
      </c>
      <c r="G21" s="19" t="s">
        <v>65</v>
      </c>
      <c r="H21" s="19" t="s">
        <v>65</v>
      </c>
      <c r="I21" s="19">
        <v>482</v>
      </c>
      <c r="J21" s="40" t="s">
        <v>67</v>
      </c>
    </row>
    <row r="22" spans="2:10" ht="15.75" x14ac:dyDescent="0.3">
      <c r="B22" s="39" t="s">
        <v>53</v>
      </c>
      <c r="C22" s="19" t="s">
        <v>8</v>
      </c>
      <c r="D22" s="18">
        <v>7.7042999999999999</v>
      </c>
      <c r="E22" s="19">
        <v>-1.43</v>
      </c>
      <c r="F22" s="19">
        <v>-0.66</v>
      </c>
      <c r="G22" s="19">
        <v>-0.19</v>
      </c>
      <c r="H22" s="19">
        <v>2.21</v>
      </c>
      <c r="I22" s="19">
        <v>127</v>
      </c>
      <c r="J22" s="40" t="s">
        <v>67</v>
      </c>
    </row>
    <row r="23" spans="2:10" ht="15.75" x14ac:dyDescent="0.3">
      <c r="B23" s="39" t="s">
        <v>56</v>
      </c>
      <c r="C23" s="19" t="s">
        <v>8</v>
      </c>
      <c r="D23" s="18">
        <v>7.1146000000000003</v>
      </c>
      <c r="E23" s="19">
        <v>-2.04</v>
      </c>
      <c r="F23" s="19">
        <v>0.67</v>
      </c>
      <c r="G23" s="19">
        <v>3.01</v>
      </c>
      <c r="H23" s="19">
        <v>1.93</v>
      </c>
      <c r="I23" s="19">
        <v>972</v>
      </c>
      <c r="J23" s="40" t="s">
        <v>67</v>
      </c>
    </row>
    <row r="24" spans="2:10" ht="15.75" x14ac:dyDescent="0.3">
      <c r="B24" s="39" t="s">
        <v>57</v>
      </c>
      <c r="C24" s="19" t="s">
        <v>8</v>
      </c>
      <c r="D24" s="18">
        <v>9.8652999999999995</v>
      </c>
      <c r="E24" s="19">
        <v>-2.5299999999999998</v>
      </c>
      <c r="F24" s="19">
        <v>-0.54</v>
      </c>
      <c r="G24" s="19" t="s">
        <v>65</v>
      </c>
      <c r="H24" s="19" t="s">
        <v>65</v>
      </c>
      <c r="I24" s="19">
        <v>2897</v>
      </c>
      <c r="J24" s="40" t="s">
        <v>67</v>
      </c>
    </row>
    <row r="25" spans="2:10" ht="16.5" thickBot="1" x14ac:dyDescent="0.35">
      <c r="B25" s="41" t="s">
        <v>59</v>
      </c>
      <c r="C25" s="13" t="s">
        <v>8</v>
      </c>
      <c r="D25" s="12">
        <v>10.6677</v>
      </c>
      <c r="E25" s="13">
        <v>-0.82</v>
      </c>
      <c r="F25" s="13">
        <v>0.61</v>
      </c>
      <c r="G25" s="13" t="s">
        <v>65</v>
      </c>
      <c r="H25" s="13" t="s">
        <v>65</v>
      </c>
      <c r="I25" s="13">
        <v>3467</v>
      </c>
      <c r="J25" s="42" t="s">
        <v>67</v>
      </c>
    </row>
    <row r="31" spans="2:10" s="7" customFormat="1" ht="42.75" customHeight="1" thickBot="1" x14ac:dyDescent="0.3">
      <c r="B31" s="1"/>
      <c r="C31" s="1"/>
      <c r="D31" s="1"/>
      <c r="E31" s="1"/>
      <c r="F31" s="1"/>
      <c r="G31" s="1"/>
      <c r="H31" s="1"/>
      <c r="I31" s="6"/>
      <c r="J31" s="2">
        <v>43281</v>
      </c>
    </row>
    <row r="32" spans="2:10" s="7" customFormat="1" ht="18" thickBot="1" x14ac:dyDescent="0.35">
      <c r="B32" s="24" t="s">
        <v>71</v>
      </c>
      <c r="C32" s="25"/>
      <c r="D32" s="25"/>
      <c r="E32" s="25"/>
      <c r="F32" s="25"/>
      <c r="G32" s="25"/>
      <c r="H32" s="25"/>
      <c r="I32" s="25"/>
      <c r="J32" s="26"/>
    </row>
    <row r="33" spans="2:10" s="7" customFormat="1" ht="15.75" x14ac:dyDescent="0.3">
      <c r="B33" s="8"/>
      <c r="C33" s="3"/>
      <c r="D33" s="3"/>
      <c r="E33" s="15" t="s">
        <v>70</v>
      </c>
      <c r="F33" s="15"/>
      <c r="G33" s="15"/>
      <c r="H33" s="15"/>
      <c r="I33" s="15" t="s">
        <v>18</v>
      </c>
      <c r="J33" s="4"/>
    </row>
    <row r="34" spans="2:10" s="7" customFormat="1" ht="16.5" thickBot="1" x14ac:dyDescent="0.35">
      <c r="B34" s="38" t="s">
        <v>66</v>
      </c>
      <c r="C34" s="21" t="s">
        <v>0</v>
      </c>
      <c r="D34" s="21" t="s">
        <v>19</v>
      </c>
      <c r="E34" s="21" t="s">
        <v>2</v>
      </c>
      <c r="F34" s="21" t="s">
        <v>1</v>
      </c>
      <c r="G34" s="21" t="s">
        <v>3</v>
      </c>
      <c r="H34" s="21" t="s">
        <v>10</v>
      </c>
      <c r="I34" s="22"/>
      <c r="J34" s="23" t="s">
        <v>4</v>
      </c>
    </row>
    <row r="35" spans="2:10" ht="15.75" x14ac:dyDescent="0.3">
      <c r="B35" s="43" t="s">
        <v>61</v>
      </c>
      <c r="C35" s="44" t="s">
        <v>8</v>
      </c>
      <c r="D35" s="45">
        <v>21.885000000000002</v>
      </c>
      <c r="E35" s="44">
        <v>-0.84</v>
      </c>
      <c r="F35" s="44">
        <v>0.62</v>
      </c>
      <c r="G35" s="44">
        <v>3.26</v>
      </c>
      <c r="H35" s="44">
        <v>2.19</v>
      </c>
      <c r="I35" s="44">
        <v>11981</v>
      </c>
      <c r="J35" s="49" t="s">
        <v>67</v>
      </c>
    </row>
    <row r="36" spans="2:10" ht="15.75" x14ac:dyDescent="0.3">
      <c r="B36" s="39" t="s">
        <v>63</v>
      </c>
      <c r="C36" s="19" t="s">
        <v>8</v>
      </c>
      <c r="D36" s="18">
        <v>11.6119</v>
      </c>
      <c r="E36" s="19">
        <v>-2.0499999999999998</v>
      </c>
      <c r="F36" s="19" t="s">
        <v>65</v>
      </c>
      <c r="G36" s="19" t="s">
        <v>65</v>
      </c>
      <c r="H36" s="19" t="s">
        <v>65</v>
      </c>
      <c r="I36" s="19">
        <v>517</v>
      </c>
      <c r="J36" s="40" t="s">
        <v>67</v>
      </c>
    </row>
    <row r="37" spans="2:10" ht="15.75" x14ac:dyDescent="0.3">
      <c r="B37" s="39" t="s">
        <v>13</v>
      </c>
      <c r="C37" s="19" t="s">
        <v>8</v>
      </c>
      <c r="D37" s="18">
        <v>25.1829</v>
      </c>
      <c r="E37" s="19">
        <v>-1.04</v>
      </c>
      <c r="F37" s="19">
        <v>0.41</v>
      </c>
      <c r="G37" s="19">
        <v>2.59</v>
      </c>
      <c r="H37" s="19" t="s">
        <v>65</v>
      </c>
      <c r="I37" s="19">
        <v>384887</v>
      </c>
      <c r="J37" s="40" t="s">
        <v>12</v>
      </c>
    </row>
    <row r="38" spans="2:10" ht="15.75" x14ac:dyDescent="0.3">
      <c r="B38" s="39" t="s">
        <v>11</v>
      </c>
      <c r="C38" s="19" t="s">
        <v>17</v>
      </c>
      <c r="D38" s="18">
        <v>23.011099999999999</v>
      </c>
      <c r="E38" s="19">
        <v>-0.88</v>
      </c>
      <c r="F38" s="19">
        <v>0.38</v>
      </c>
      <c r="G38" s="19">
        <v>1.77</v>
      </c>
      <c r="H38" s="19">
        <v>1.81</v>
      </c>
      <c r="I38" s="19">
        <v>471176</v>
      </c>
      <c r="J38" s="40" t="s">
        <v>12</v>
      </c>
    </row>
    <row r="39" spans="2:10" ht="16.5" thickBot="1" x14ac:dyDescent="0.35">
      <c r="B39" s="41" t="s">
        <v>5</v>
      </c>
      <c r="C39" s="13" t="s">
        <v>8</v>
      </c>
      <c r="D39" s="12">
        <v>9.8579000000000008</v>
      </c>
      <c r="E39" s="13">
        <v>-1.26</v>
      </c>
      <c r="F39" s="13" t="s">
        <v>65</v>
      </c>
      <c r="G39" s="13" t="s">
        <v>65</v>
      </c>
      <c r="H39" s="13" t="s">
        <v>65</v>
      </c>
      <c r="I39" s="13">
        <v>13981</v>
      </c>
      <c r="J39" s="42" t="s">
        <v>67</v>
      </c>
    </row>
    <row r="40" spans="2:10" ht="15.75" x14ac:dyDescent="0.3">
      <c r="C40" s="34" t="s">
        <v>72</v>
      </c>
      <c r="D40" s="35"/>
      <c r="E40" s="28">
        <f>AVERAGE(E35:E39,E5:E25)</f>
        <v>-1.2276923076923076</v>
      </c>
      <c r="F40" s="28">
        <f t="shared" ref="F40:H40" si="0">AVERAGE(F35:F39,F5:F25)</f>
        <v>0.41708333333333325</v>
      </c>
      <c r="G40" s="28">
        <f t="shared" si="0"/>
        <v>2.4800000000000004</v>
      </c>
      <c r="H40" s="53">
        <f t="shared" si="0"/>
        <v>2.2833333333333332</v>
      </c>
      <c r="I40" s="11"/>
      <c r="J40" s="11"/>
    </row>
    <row r="41" spans="2:10" ht="15.75" x14ac:dyDescent="0.3">
      <c r="C41" s="36" t="s">
        <v>73</v>
      </c>
      <c r="D41" s="37"/>
      <c r="E41" s="17">
        <v>-0.5</v>
      </c>
      <c r="F41" s="17">
        <v>-0.39</v>
      </c>
      <c r="G41" s="17">
        <v>0.14000000000000001</v>
      </c>
      <c r="H41" s="51">
        <v>1.0900000000000001</v>
      </c>
      <c r="I41" s="30"/>
      <c r="J41" s="30"/>
    </row>
    <row r="42" spans="2:10" ht="15.75" x14ac:dyDescent="0.3">
      <c r="C42" s="36" t="s">
        <v>17</v>
      </c>
      <c r="D42" s="37"/>
      <c r="E42" s="17">
        <v>-0.76</v>
      </c>
      <c r="F42" s="11">
        <v>1.01</v>
      </c>
      <c r="G42" s="11">
        <v>2.38</v>
      </c>
      <c r="H42" s="51">
        <v>2.52</v>
      </c>
      <c r="I42" s="17"/>
      <c r="J42" s="17"/>
    </row>
    <row r="43" spans="2:10" ht="15.75" x14ac:dyDescent="0.3">
      <c r="C43" s="34" t="s">
        <v>8</v>
      </c>
      <c r="D43" s="35"/>
      <c r="E43" s="50">
        <v>2.06</v>
      </c>
      <c r="F43" s="50">
        <v>2.1800000000000002</v>
      </c>
      <c r="G43" s="50">
        <v>0.27</v>
      </c>
      <c r="H43" s="52">
        <v>-0.84</v>
      </c>
      <c r="I43" s="17"/>
      <c r="J43" s="17"/>
    </row>
    <row r="44" spans="2:10" ht="15.75" x14ac:dyDescent="0.3">
      <c r="C44" s="17"/>
      <c r="D44" s="17"/>
      <c r="E44" s="17"/>
      <c r="F44" s="17"/>
      <c r="G44" s="17"/>
      <c r="H44" s="17"/>
      <c r="I44" s="17"/>
      <c r="J44" s="17"/>
    </row>
    <row r="45" spans="2:10" ht="15.75" x14ac:dyDescent="0.3">
      <c r="C45" s="17"/>
      <c r="D45" s="17"/>
      <c r="F45" s="17"/>
      <c r="I45" s="17"/>
      <c r="J45" s="17"/>
    </row>
    <row r="46" spans="2:10" ht="15.75" x14ac:dyDescent="0.3">
      <c r="C46" s="17"/>
      <c r="D46" s="17"/>
      <c r="E46" s="17"/>
      <c r="F46" s="17"/>
      <c r="G46" s="17"/>
      <c r="H46" s="17"/>
      <c r="I46" s="17"/>
      <c r="J46" s="17"/>
    </row>
    <row r="47" spans="2:10" ht="15.75" x14ac:dyDescent="0.3">
      <c r="C47" s="17"/>
      <c r="D47" s="17"/>
      <c r="E47" s="17"/>
      <c r="F47" s="17"/>
      <c r="G47" s="17"/>
      <c r="H47" s="17"/>
      <c r="I47" s="17"/>
      <c r="J47" s="17"/>
    </row>
    <row r="48" spans="2:10" ht="15.75" x14ac:dyDescent="0.3">
      <c r="C48" s="17"/>
      <c r="D48" s="17"/>
      <c r="E48" s="17"/>
      <c r="F48" s="17"/>
      <c r="G48" s="17"/>
      <c r="H48" s="17"/>
      <c r="I48" s="17"/>
      <c r="J48" s="17"/>
    </row>
    <row r="49" spans="3:10" ht="15.75" x14ac:dyDescent="0.3">
      <c r="C49" s="17"/>
      <c r="D49" s="17"/>
      <c r="E49" s="17"/>
      <c r="F49" s="17"/>
      <c r="G49" s="17"/>
      <c r="H49" s="17"/>
      <c r="I49" s="17"/>
      <c r="J49" s="17"/>
    </row>
    <row r="50" spans="3:10" ht="15.75" x14ac:dyDescent="0.3">
      <c r="C50" s="17"/>
      <c r="D50" s="17"/>
      <c r="E50" s="17"/>
      <c r="F50" s="17"/>
      <c r="G50" s="17"/>
      <c r="H50" s="17"/>
      <c r="I50" s="17"/>
      <c r="J50" s="17"/>
    </row>
    <row r="51" spans="3:10" ht="15.75" x14ac:dyDescent="0.3">
      <c r="C51" s="17"/>
      <c r="D51" s="17"/>
      <c r="E51" s="17"/>
      <c r="F51" s="17"/>
      <c r="G51" s="17"/>
      <c r="H51" s="17"/>
      <c r="I51" s="17"/>
      <c r="J51" s="17"/>
    </row>
    <row r="52" spans="3:10" ht="15.75" x14ac:dyDescent="0.3">
      <c r="C52" s="17"/>
      <c r="D52" s="17"/>
      <c r="E52" s="17"/>
      <c r="F52" s="17"/>
      <c r="G52" s="17"/>
      <c r="H52" s="17"/>
      <c r="I52" s="17"/>
      <c r="J52" s="17"/>
    </row>
    <row r="53" spans="3:10" ht="15.75" x14ac:dyDescent="0.3">
      <c r="C53" s="17"/>
      <c r="D53" s="17"/>
      <c r="E53" s="17"/>
      <c r="F53" s="17"/>
      <c r="G53" s="17"/>
      <c r="H53" s="17"/>
      <c r="I53" s="17"/>
      <c r="J53" s="17"/>
    </row>
    <row r="54" spans="3:10" ht="15.75" x14ac:dyDescent="0.3">
      <c r="C54" s="17"/>
      <c r="D54" s="17"/>
      <c r="E54" s="17"/>
      <c r="F54" s="17"/>
      <c r="G54" s="17"/>
      <c r="H54" s="17"/>
      <c r="I54" s="17"/>
      <c r="J54" s="17"/>
    </row>
    <row r="55" spans="3:10" ht="15.75" x14ac:dyDescent="0.3">
      <c r="C55" s="17"/>
      <c r="D55" s="17"/>
      <c r="E55" s="17"/>
      <c r="F55" s="17"/>
      <c r="G55" s="17"/>
      <c r="H55" s="17"/>
      <c r="I55" s="17"/>
      <c r="J55" s="17"/>
    </row>
    <row r="56" spans="3:10" ht="15.75" x14ac:dyDescent="0.3">
      <c r="C56" s="17"/>
      <c r="D56" s="17"/>
      <c r="E56" s="17"/>
      <c r="F56" s="17"/>
      <c r="G56" s="17"/>
      <c r="H56" s="17"/>
      <c r="I56" s="17"/>
      <c r="J56" s="17"/>
    </row>
    <row r="57" spans="3:10" ht="15.75" x14ac:dyDescent="0.3">
      <c r="C57" s="17"/>
      <c r="D57" s="17"/>
      <c r="E57" s="17"/>
      <c r="F57" s="17"/>
      <c r="G57" s="17"/>
      <c r="H57" s="17"/>
      <c r="I57" s="17"/>
      <c r="J57" s="17"/>
    </row>
    <row r="58" spans="3:10" x14ac:dyDescent="0.25">
      <c r="C58" s="11"/>
      <c r="D58" s="11"/>
      <c r="E58" s="11"/>
      <c r="F58" s="11"/>
      <c r="G58" s="11"/>
      <c r="H58" s="11"/>
      <c r="I58" s="11"/>
      <c r="J58" s="11"/>
    </row>
  </sheetData>
  <mergeCells count="11">
    <mergeCell ref="C43:D43"/>
    <mergeCell ref="C40:D40"/>
    <mergeCell ref="C41:D41"/>
    <mergeCell ref="I41:J41"/>
    <mergeCell ref="C42:D42"/>
    <mergeCell ref="B2:J2"/>
    <mergeCell ref="E3:H3"/>
    <mergeCell ref="I3:I4"/>
    <mergeCell ref="B32:J32"/>
    <mergeCell ref="E33:H33"/>
    <mergeCell ref="I33:I34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985CF-FE31-4F99-B0D9-5C2C5D0FDBF1}">
  <dimension ref="B1:J41"/>
  <sheetViews>
    <sheetView tabSelected="1" workbookViewId="0">
      <selection activeCell="M12" sqref="M12"/>
    </sheetView>
  </sheetViews>
  <sheetFormatPr baseColWidth="10" defaultRowHeight="15" x14ac:dyDescent="0.25"/>
  <cols>
    <col min="1" max="1" width="11.42578125" style="1"/>
    <col min="2" max="2" width="29.85546875" style="1" customWidth="1"/>
    <col min="3" max="3" width="20.5703125" style="1" customWidth="1"/>
    <col min="4" max="4" width="7.42578125" style="1" bestFit="1" customWidth="1"/>
    <col min="5" max="5" width="6" style="1" customWidth="1"/>
    <col min="6" max="6" width="6.28515625" style="1" bestFit="1" customWidth="1"/>
    <col min="7" max="7" width="5.85546875" style="1" bestFit="1" customWidth="1"/>
    <col min="8" max="8" width="6.7109375" style="1" bestFit="1" customWidth="1"/>
    <col min="9" max="9" width="14.7109375" style="1" customWidth="1"/>
    <col min="10" max="10" width="17.28515625" style="1" bestFit="1" customWidth="1"/>
    <col min="11" max="16384" width="11.42578125" style="1"/>
  </cols>
  <sheetData>
    <row r="1" spans="2:10" s="7" customFormat="1" ht="42.75" customHeight="1" thickBot="1" x14ac:dyDescent="0.3">
      <c r="B1" s="1"/>
      <c r="C1" s="1"/>
      <c r="D1" s="1"/>
      <c r="E1" s="1"/>
      <c r="F1" s="1"/>
      <c r="G1" s="1"/>
      <c r="H1" s="1"/>
      <c r="I1" s="6"/>
      <c r="J1" s="2">
        <v>43281</v>
      </c>
    </row>
    <row r="2" spans="2:10" s="7" customFormat="1" ht="18" thickBot="1" x14ac:dyDescent="0.35">
      <c r="B2" s="24" t="s">
        <v>74</v>
      </c>
      <c r="C2" s="25"/>
      <c r="D2" s="25"/>
      <c r="E2" s="25"/>
      <c r="F2" s="25"/>
      <c r="G2" s="25"/>
      <c r="H2" s="25"/>
      <c r="I2" s="25"/>
      <c r="J2" s="26"/>
    </row>
    <row r="3" spans="2:10" s="7" customFormat="1" ht="15.75" x14ac:dyDescent="0.3">
      <c r="B3" s="8"/>
      <c r="C3" s="3"/>
      <c r="D3" s="3"/>
      <c r="E3" s="15" t="s">
        <v>70</v>
      </c>
      <c r="F3" s="15"/>
      <c r="G3" s="15"/>
      <c r="H3" s="15"/>
      <c r="I3" s="15" t="s">
        <v>18</v>
      </c>
      <c r="J3" s="4"/>
    </row>
    <row r="4" spans="2:10" s="7" customFormat="1" ht="16.5" thickBot="1" x14ac:dyDescent="0.35">
      <c r="B4" s="9" t="s">
        <v>66</v>
      </c>
      <c r="C4" s="14" t="s">
        <v>0</v>
      </c>
      <c r="D4" s="14" t="s">
        <v>19</v>
      </c>
      <c r="E4" s="14" t="s">
        <v>2</v>
      </c>
      <c r="F4" s="14" t="s">
        <v>1</v>
      </c>
      <c r="G4" s="14" t="s">
        <v>3</v>
      </c>
      <c r="H4" s="14" t="s">
        <v>10</v>
      </c>
      <c r="I4" s="16"/>
      <c r="J4" s="5" t="s">
        <v>4</v>
      </c>
    </row>
    <row r="5" spans="2:10" s="7" customFormat="1" ht="15.75" x14ac:dyDescent="0.3">
      <c r="B5" s="43" t="s">
        <v>27</v>
      </c>
      <c r="C5" s="44" t="s">
        <v>9</v>
      </c>
      <c r="D5" s="45">
        <v>7.2895000000000003</v>
      </c>
      <c r="E5" s="46">
        <v>-0.72</v>
      </c>
      <c r="F5" s="46">
        <v>0.03</v>
      </c>
      <c r="G5" s="46">
        <v>3.99</v>
      </c>
      <c r="H5" s="46">
        <v>1.77</v>
      </c>
      <c r="I5" s="45">
        <v>335</v>
      </c>
      <c r="J5" s="47" t="s">
        <v>67</v>
      </c>
    </row>
    <row r="6" spans="2:10" s="7" customFormat="1" ht="15.75" x14ac:dyDescent="0.3">
      <c r="B6" s="39" t="s">
        <v>29</v>
      </c>
      <c r="C6" s="19" t="s">
        <v>22</v>
      </c>
      <c r="D6" s="18">
        <v>13.035399999999999</v>
      </c>
      <c r="E6" s="19">
        <v>-0.97</v>
      </c>
      <c r="F6" s="20">
        <v>0.04</v>
      </c>
      <c r="G6" s="20">
        <v>6.02</v>
      </c>
      <c r="H6" s="20" t="s">
        <v>65</v>
      </c>
      <c r="I6" s="18">
        <v>94</v>
      </c>
      <c r="J6" s="48" t="s">
        <v>67</v>
      </c>
    </row>
    <row r="7" spans="2:10" s="7" customFormat="1" ht="15.75" x14ac:dyDescent="0.3">
      <c r="B7" s="39" t="s">
        <v>32</v>
      </c>
      <c r="C7" s="19" t="s">
        <v>9</v>
      </c>
      <c r="D7" s="18">
        <v>11.1928</v>
      </c>
      <c r="E7" s="19">
        <v>-0.56000000000000005</v>
      </c>
      <c r="F7" s="20">
        <v>0.2</v>
      </c>
      <c r="G7" s="20" t="s">
        <v>65</v>
      </c>
      <c r="H7" s="20" t="s">
        <v>65</v>
      </c>
      <c r="I7" s="18">
        <v>299</v>
      </c>
      <c r="J7" s="48" t="s">
        <v>67</v>
      </c>
    </row>
    <row r="8" spans="2:10" ht="15.75" x14ac:dyDescent="0.3">
      <c r="B8" s="39" t="s">
        <v>33</v>
      </c>
      <c r="C8" s="19" t="s">
        <v>9</v>
      </c>
      <c r="D8" s="18">
        <v>8.4106000000000005</v>
      </c>
      <c r="E8" s="19">
        <v>0.6</v>
      </c>
      <c r="F8" s="19">
        <v>0.28999999999999998</v>
      </c>
      <c r="G8" s="19">
        <v>4.25</v>
      </c>
      <c r="H8" s="19">
        <v>2.2200000000000002</v>
      </c>
      <c r="I8" s="19">
        <v>155</v>
      </c>
      <c r="J8" s="40" t="s">
        <v>67</v>
      </c>
    </row>
    <row r="9" spans="2:10" ht="15.75" x14ac:dyDescent="0.3">
      <c r="B9" s="39" t="s">
        <v>7</v>
      </c>
      <c r="C9" s="19" t="s">
        <v>9</v>
      </c>
      <c r="D9" s="18">
        <v>7.4675000000000002</v>
      </c>
      <c r="E9" s="19">
        <v>-0.5</v>
      </c>
      <c r="F9" s="19">
        <v>0.91</v>
      </c>
      <c r="G9" s="19">
        <v>3.64</v>
      </c>
      <c r="H9" s="19">
        <v>2.19</v>
      </c>
      <c r="I9" s="19">
        <v>20358</v>
      </c>
      <c r="J9" s="40" t="s">
        <v>68</v>
      </c>
    </row>
    <row r="10" spans="2:10" ht="15.75" x14ac:dyDescent="0.3">
      <c r="B10" s="39" t="s">
        <v>34</v>
      </c>
      <c r="C10" s="19" t="s">
        <v>9</v>
      </c>
      <c r="D10" s="18">
        <v>6.8287000000000004</v>
      </c>
      <c r="E10" s="19">
        <v>-0.73</v>
      </c>
      <c r="F10" s="19">
        <v>-0.06</v>
      </c>
      <c r="G10" s="19">
        <v>3.92</v>
      </c>
      <c r="H10" s="19">
        <v>1.75</v>
      </c>
      <c r="I10" s="19">
        <v>582</v>
      </c>
      <c r="J10" s="40" t="s">
        <v>67</v>
      </c>
    </row>
    <row r="11" spans="2:10" ht="15.75" x14ac:dyDescent="0.3">
      <c r="B11" s="39" t="s">
        <v>39</v>
      </c>
      <c r="C11" s="19" t="s">
        <v>9</v>
      </c>
      <c r="D11" s="18">
        <v>10.0053</v>
      </c>
      <c r="E11" s="19">
        <v>-0.34</v>
      </c>
      <c r="F11" s="19" t="s">
        <v>65</v>
      </c>
      <c r="G11" s="19" t="s">
        <v>65</v>
      </c>
      <c r="H11" s="19" t="s">
        <v>65</v>
      </c>
      <c r="I11" s="19">
        <v>9</v>
      </c>
      <c r="J11" s="40" t="s">
        <v>67</v>
      </c>
    </row>
    <row r="12" spans="2:10" ht="15.75" x14ac:dyDescent="0.3">
      <c r="B12" s="39" t="s">
        <v>40</v>
      </c>
      <c r="C12" s="19" t="s">
        <v>9</v>
      </c>
      <c r="D12" s="18">
        <v>15.4062</v>
      </c>
      <c r="E12" s="19" t="s">
        <v>65</v>
      </c>
      <c r="F12" s="19" t="s">
        <v>65</v>
      </c>
      <c r="G12" s="19" t="s">
        <v>65</v>
      </c>
      <c r="H12" s="19" t="s">
        <v>65</v>
      </c>
      <c r="I12" s="19">
        <v>38</v>
      </c>
      <c r="J12" s="40" t="s">
        <v>67</v>
      </c>
    </row>
    <row r="13" spans="2:10" ht="15.75" x14ac:dyDescent="0.3">
      <c r="B13" s="39" t="s">
        <v>42</v>
      </c>
      <c r="C13" s="19" t="s">
        <v>22</v>
      </c>
      <c r="D13" s="18">
        <v>11.347200000000001</v>
      </c>
      <c r="E13" s="19">
        <v>-0.92</v>
      </c>
      <c r="F13" s="19">
        <v>0.13</v>
      </c>
      <c r="G13" s="19" t="s">
        <v>65</v>
      </c>
      <c r="H13" s="19" t="s">
        <v>65</v>
      </c>
      <c r="I13" s="19">
        <v>130</v>
      </c>
      <c r="J13" s="40" t="s">
        <v>67</v>
      </c>
    </row>
    <row r="14" spans="2:10" ht="15.75" x14ac:dyDescent="0.3">
      <c r="B14" s="39" t="s">
        <v>43</v>
      </c>
      <c r="C14" s="19" t="s">
        <v>9</v>
      </c>
      <c r="D14" s="18">
        <v>7.4675000000000002</v>
      </c>
      <c r="E14" s="19">
        <v>-0.5</v>
      </c>
      <c r="F14" s="19">
        <v>0.91</v>
      </c>
      <c r="G14" s="19">
        <v>3.64</v>
      </c>
      <c r="H14" s="19">
        <v>2.19</v>
      </c>
      <c r="I14" s="19">
        <v>20358</v>
      </c>
      <c r="J14" s="40" t="s">
        <v>68</v>
      </c>
    </row>
    <row r="15" spans="2:10" ht="15.75" x14ac:dyDescent="0.3">
      <c r="B15" s="39" t="s">
        <v>44</v>
      </c>
      <c r="C15" s="19" t="s">
        <v>22</v>
      </c>
      <c r="D15" s="18">
        <v>7.6390000000000002</v>
      </c>
      <c r="E15" s="19">
        <v>-0.73</v>
      </c>
      <c r="F15" s="19">
        <v>0.01</v>
      </c>
      <c r="G15" s="19">
        <v>4.04</v>
      </c>
      <c r="H15" s="19">
        <v>1.91</v>
      </c>
      <c r="I15" s="19">
        <v>5123</v>
      </c>
      <c r="J15" s="40" t="s">
        <v>67</v>
      </c>
    </row>
    <row r="16" spans="2:10" ht="15.75" x14ac:dyDescent="0.3">
      <c r="B16" s="39" t="s">
        <v>45</v>
      </c>
      <c r="C16" s="19" t="s">
        <v>22</v>
      </c>
      <c r="D16" s="18">
        <v>10.898300000000001</v>
      </c>
      <c r="E16" s="19">
        <v>-1.07</v>
      </c>
      <c r="F16" s="19">
        <v>-0.35</v>
      </c>
      <c r="G16" s="19" t="s">
        <v>65</v>
      </c>
      <c r="H16" s="19" t="s">
        <v>65</v>
      </c>
      <c r="I16" s="19">
        <v>109</v>
      </c>
      <c r="J16" s="40" t="s">
        <v>67</v>
      </c>
    </row>
    <row r="17" spans="2:10" ht="15.75" x14ac:dyDescent="0.3">
      <c r="B17" s="39" t="s">
        <v>47</v>
      </c>
      <c r="C17" s="19" t="s">
        <v>22</v>
      </c>
      <c r="D17" s="18">
        <v>10.2302</v>
      </c>
      <c r="E17" s="19">
        <v>-1.08</v>
      </c>
      <c r="F17" s="19">
        <v>0.35</v>
      </c>
      <c r="G17" s="19">
        <v>6.29</v>
      </c>
      <c r="H17" s="19">
        <v>2.37</v>
      </c>
      <c r="I17" s="19">
        <v>123</v>
      </c>
      <c r="J17" s="40" t="s">
        <v>67</v>
      </c>
    </row>
    <row r="18" spans="2:10" ht="15.75" x14ac:dyDescent="0.3">
      <c r="B18" s="39" t="s">
        <v>52</v>
      </c>
      <c r="C18" s="19" t="s">
        <v>22</v>
      </c>
      <c r="D18" s="18">
        <v>6.9398</v>
      </c>
      <c r="E18" s="19">
        <v>-1.04</v>
      </c>
      <c r="F18" s="19">
        <v>0.06</v>
      </c>
      <c r="G18" s="19">
        <v>5.93</v>
      </c>
      <c r="H18" s="19">
        <v>1.52</v>
      </c>
      <c r="I18" s="19">
        <v>1212</v>
      </c>
      <c r="J18" s="40" t="s">
        <v>67</v>
      </c>
    </row>
    <row r="19" spans="2:10" ht="15.75" x14ac:dyDescent="0.3">
      <c r="B19" s="39" t="s">
        <v>54</v>
      </c>
      <c r="C19" s="19" t="s">
        <v>22</v>
      </c>
      <c r="D19" s="18">
        <v>6.5705</v>
      </c>
      <c r="E19" s="19">
        <v>-1.07</v>
      </c>
      <c r="F19" s="19">
        <v>-0.14000000000000001</v>
      </c>
      <c r="G19" s="19">
        <v>5.78</v>
      </c>
      <c r="H19" s="19">
        <v>1.43</v>
      </c>
      <c r="I19" s="19">
        <v>2285</v>
      </c>
      <c r="J19" s="40" t="s">
        <v>67</v>
      </c>
    </row>
    <row r="20" spans="2:10" ht="15.75" x14ac:dyDescent="0.3">
      <c r="B20" s="39" t="s">
        <v>55</v>
      </c>
      <c r="C20" s="19" t="s">
        <v>9</v>
      </c>
      <c r="D20" s="18">
        <v>7.6390000000000002</v>
      </c>
      <c r="E20" s="19">
        <v>-0.73</v>
      </c>
      <c r="F20" s="19">
        <v>0.01</v>
      </c>
      <c r="G20" s="19">
        <v>4.04</v>
      </c>
      <c r="H20" s="19">
        <v>1.91</v>
      </c>
      <c r="I20" s="19">
        <v>5123</v>
      </c>
      <c r="J20" s="40" t="s">
        <v>67</v>
      </c>
    </row>
    <row r="21" spans="2:10" ht="15.75" x14ac:dyDescent="0.3">
      <c r="B21" s="39" t="s">
        <v>58</v>
      </c>
      <c r="C21" s="19" t="s">
        <v>22</v>
      </c>
      <c r="D21" s="18">
        <v>6.5373000000000001</v>
      </c>
      <c r="E21" s="19">
        <v>-0.8</v>
      </c>
      <c r="F21" s="19">
        <v>1.26</v>
      </c>
      <c r="G21" s="19">
        <v>6.86</v>
      </c>
      <c r="H21" s="19">
        <v>2.61</v>
      </c>
      <c r="I21" s="19">
        <v>29</v>
      </c>
      <c r="J21" s="40" t="s">
        <v>67</v>
      </c>
    </row>
    <row r="22" spans="2:10" ht="15.75" x14ac:dyDescent="0.3">
      <c r="B22" s="39" t="s">
        <v>60</v>
      </c>
      <c r="C22" s="19" t="s">
        <v>22</v>
      </c>
      <c r="D22" s="18">
        <v>10.748100000000001</v>
      </c>
      <c r="E22" s="19">
        <v>-1.06</v>
      </c>
      <c r="F22" s="19">
        <v>0.03</v>
      </c>
      <c r="G22" s="19" t="s">
        <v>65</v>
      </c>
      <c r="H22" s="19" t="s">
        <v>65</v>
      </c>
      <c r="I22" s="19">
        <v>831</v>
      </c>
      <c r="J22" s="40" t="s">
        <v>67</v>
      </c>
    </row>
    <row r="23" spans="2:10" ht="15.75" x14ac:dyDescent="0.3">
      <c r="B23" s="39" t="s">
        <v>20</v>
      </c>
      <c r="C23" s="19" t="s">
        <v>9</v>
      </c>
      <c r="D23" s="18">
        <v>12.6351</v>
      </c>
      <c r="E23" s="19">
        <v>0.37</v>
      </c>
      <c r="F23" s="19">
        <v>1.03</v>
      </c>
      <c r="G23" s="19">
        <v>4.0199999999999996</v>
      </c>
      <c r="H23" s="19" t="s">
        <v>65</v>
      </c>
      <c r="I23" s="19">
        <v>15691</v>
      </c>
      <c r="J23" s="40" t="s">
        <v>69</v>
      </c>
    </row>
    <row r="24" spans="2:10" ht="15.75" x14ac:dyDescent="0.3">
      <c r="B24" s="39" t="s">
        <v>62</v>
      </c>
      <c r="C24" s="19" t="s">
        <v>9</v>
      </c>
      <c r="D24" s="18">
        <v>11.033799999999999</v>
      </c>
      <c r="E24" s="19">
        <v>-0.7</v>
      </c>
      <c r="F24" s="19" t="s">
        <v>65</v>
      </c>
      <c r="G24" s="19">
        <v>4.09</v>
      </c>
      <c r="H24" s="19">
        <v>2.37</v>
      </c>
      <c r="I24" s="19">
        <v>653</v>
      </c>
      <c r="J24" s="40" t="s">
        <v>67</v>
      </c>
    </row>
    <row r="25" spans="2:10" ht="16.5" thickBot="1" x14ac:dyDescent="0.35">
      <c r="B25" s="41" t="s">
        <v>16</v>
      </c>
      <c r="C25" s="13" t="s">
        <v>22</v>
      </c>
      <c r="D25" s="12">
        <v>8.8544</v>
      </c>
      <c r="E25" s="13">
        <v>-0.72</v>
      </c>
      <c r="F25" s="13">
        <v>1.17</v>
      </c>
      <c r="G25" s="13">
        <v>6.57</v>
      </c>
      <c r="H25" s="13">
        <v>1.56</v>
      </c>
      <c r="I25" s="13">
        <v>32507</v>
      </c>
      <c r="J25" s="42" t="s">
        <v>12</v>
      </c>
    </row>
    <row r="31" spans="2:10" s="7" customFormat="1" ht="42.75" customHeight="1" thickBot="1" x14ac:dyDescent="0.3">
      <c r="B31" s="1"/>
      <c r="C31" s="1"/>
      <c r="D31" s="1"/>
      <c r="E31" s="1"/>
      <c r="F31" s="1"/>
      <c r="G31" s="1"/>
      <c r="H31" s="1"/>
      <c r="I31" s="6"/>
      <c r="J31" s="2">
        <v>43281</v>
      </c>
    </row>
    <row r="32" spans="2:10" s="7" customFormat="1" ht="18" thickBot="1" x14ac:dyDescent="0.35">
      <c r="B32" s="24" t="s">
        <v>74</v>
      </c>
      <c r="C32" s="25"/>
      <c r="D32" s="25"/>
      <c r="E32" s="25"/>
      <c r="F32" s="25"/>
      <c r="G32" s="25"/>
      <c r="H32" s="25"/>
      <c r="I32" s="25"/>
      <c r="J32" s="26"/>
    </row>
    <row r="33" spans="2:10" s="7" customFormat="1" ht="15.75" x14ac:dyDescent="0.3">
      <c r="B33" s="8"/>
      <c r="C33" s="3"/>
      <c r="D33" s="3"/>
      <c r="E33" s="15" t="s">
        <v>70</v>
      </c>
      <c r="F33" s="15"/>
      <c r="G33" s="15"/>
      <c r="H33" s="15"/>
      <c r="I33" s="15" t="s">
        <v>18</v>
      </c>
      <c r="J33" s="4"/>
    </row>
    <row r="34" spans="2:10" s="7" customFormat="1" ht="16.5" thickBot="1" x14ac:dyDescent="0.35">
      <c r="B34" s="9" t="s">
        <v>66</v>
      </c>
      <c r="C34" s="14" t="s">
        <v>0</v>
      </c>
      <c r="D34" s="14" t="s">
        <v>19</v>
      </c>
      <c r="E34" s="14" t="s">
        <v>2</v>
      </c>
      <c r="F34" s="14" t="s">
        <v>1</v>
      </c>
      <c r="G34" s="14" t="s">
        <v>3</v>
      </c>
      <c r="H34" s="14" t="s">
        <v>10</v>
      </c>
      <c r="I34" s="16"/>
      <c r="J34" s="5" t="s">
        <v>4</v>
      </c>
    </row>
    <row r="35" spans="2:10" ht="15.75" x14ac:dyDescent="0.3">
      <c r="B35" s="39" t="s">
        <v>15</v>
      </c>
      <c r="C35" s="19" t="s">
        <v>9</v>
      </c>
      <c r="D35" s="18">
        <v>7.2141999999999999</v>
      </c>
      <c r="E35" s="19">
        <v>-0.88</v>
      </c>
      <c r="F35" s="19">
        <v>0.62</v>
      </c>
      <c r="G35" s="19">
        <v>3.23</v>
      </c>
      <c r="H35" s="19">
        <v>1.92</v>
      </c>
      <c r="I35" s="19">
        <v>137638</v>
      </c>
      <c r="J35" s="40" t="s">
        <v>12</v>
      </c>
    </row>
    <row r="36" spans="2:10" ht="15.75" x14ac:dyDescent="0.3">
      <c r="B36" s="39" t="s">
        <v>14</v>
      </c>
      <c r="C36" s="19" t="s">
        <v>9</v>
      </c>
      <c r="D36" s="18">
        <v>10.5405</v>
      </c>
      <c r="E36" s="19">
        <v>-0.83</v>
      </c>
      <c r="F36" s="19">
        <v>0.79</v>
      </c>
      <c r="G36" s="19">
        <v>4.71</v>
      </c>
      <c r="H36" s="19">
        <v>1.86</v>
      </c>
      <c r="I36" s="19">
        <v>100864</v>
      </c>
      <c r="J36" s="40" t="s">
        <v>12</v>
      </c>
    </row>
    <row r="37" spans="2:10" ht="16.5" thickBot="1" x14ac:dyDescent="0.35">
      <c r="B37" s="41" t="s">
        <v>64</v>
      </c>
      <c r="C37" s="13" t="s">
        <v>9</v>
      </c>
      <c r="D37" s="12">
        <v>7.1235999999999997</v>
      </c>
      <c r="E37" s="13">
        <v>-0.72</v>
      </c>
      <c r="F37" s="13">
        <v>0.05</v>
      </c>
      <c r="G37" s="13">
        <v>4.05</v>
      </c>
      <c r="H37" s="13">
        <v>1.82</v>
      </c>
      <c r="I37" s="13">
        <v>373</v>
      </c>
      <c r="J37" s="42" t="s">
        <v>67</v>
      </c>
    </row>
    <row r="38" spans="2:10" ht="15.75" x14ac:dyDescent="0.3">
      <c r="C38" s="36" t="s">
        <v>23</v>
      </c>
      <c r="D38" s="37"/>
      <c r="E38" s="29">
        <f t="shared" ref="E38:H38" si="0">AVERAGE(E25,E21:E22,E15:E19,E13,E6)</f>
        <v>-0.94600000000000006</v>
      </c>
      <c r="F38" s="29">
        <f t="shared" si="0"/>
        <v>0.25599999999999989</v>
      </c>
      <c r="G38" s="29">
        <f t="shared" si="0"/>
        <v>5.9271428571428562</v>
      </c>
      <c r="H38" s="29">
        <f t="shared" si="0"/>
        <v>1.8999999999999997</v>
      </c>
    </row>
    <row r="39" spans="2:10" ht="15.75" x14ac:dyDescent="0.3">
      <c r="C39" s="34" t="s">
        <v>21</v>
      </c>
      <c r="D39" s="35"/>
      <c r="E39" s="31">
        <f>AVERAGE(E35:E37,E23:E24,E20,E14,E7:E12,E5)</f>
        <v>-0.47999999999999993</v>
      </c>
      <c r="F39" s="31">
        <f t="shared" ref="F39:H39" si="1">AVERAGE(F35:F37,F23:F24,F20,F14,F7:F12,F5)</f>
        <v>0.43454545454545462</v>
      </c>
      <c r="G39" s="31">
        <f t="shared" si="1"/>
        <v>3.9618181818181823</v>
      </c>
      <c r="H39" s="31">
        <f t="shared" si="1"/>
        <v>2</v>
      </c>
      <c r="I39" s="10"/>
    </row>
    <row r="40" spans="2:10" ht="15.75" x14ac:dyDescent="0.3">
      <c r="C40" s="32" t="s">
        <v>22</v>
      </c>
      <c r="D40" s="33"/>
      <c r="E40" s="1">
        <v>1.63</v>
      </c>
      <c r="F40" s="1">
        <v>2.42</v>
      </c>
      <c r="G40" s="1">
        <v>7.74</v>
      </c>
      <c r="H40" s="1">
        <v>3.22</v>
      </c>
    </row>
    <row r="41" spans="2:10" ht="15.75" x14ac:dyDescent="0.3">
      <c r="C41" s="34" t="s">
        <v>9</v>
      </c>
      <c r="D41" s="35"/>
      <c r="E41" s="1">
        <v>0.16</v>
      </c>
      <c r="F41" s="1">
        <v>1.02</v>
      </c>
      <c r="G41" s="1">
        <v>4.54</v>
      </c>
      <c r="H41" s="1">
        <v>2.37</v>
      </c>
    </row>
  </sheetData>
  <sortState ref="B5:J28">
    <sortCondition ref="B5:B28"/>
  </sortState>
  <mergeCells count="10">
    <mergeCell ref="C41:D41"/>
    <mergeCell ref="E33:H33"/>
    <mergeCell ref="I33:I34"/>
    <mergeCell ref="C38:D38"/>
    <mergeCell ref="C39:D39"/>
    <mergeCell ref="C40:D40"/>
    <mergeCell ref="B2:J2"/>
    <mergeCell ref="E3:H3"/>
    <mergeCell ref="I3:I4"/>
    <mergeCell ref="B32:J32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Renta Fija</vt:lpstr>
      <vt:lpstr>Renta Variable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</dc:creator>
  <cp:lastModifiedBy>Adrian</cp:lastModifiedBy>
  <cp:lastPrinted>2018-08-02T12:36:11Z</cp:lastPrinted>
  <dcterms:created xsi:type="dcterms:W3CDTF">2017-12-01T13:29:58Z</dcterms:created>
  <dcterms:modified xsi:type="dcterms:W3CDTF">2018-08-02T12:36:30Z</dcterms:modified>
</cp:coreProperties>
</file>