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\Desktop\FONDOS\2018\cuarto trimestre\"/>
    </mc:Choice>
  </mc:AlternateContent>
  <xr:revisionPtr revIDLastSave="0" documentId="13_ncr:1_{693EF0A2-939E-463D-9430-D72EFDA23CC1}" xr6:coauthVersionLast="37" xr6:coauthVersionMax="37" xr10:uidLastSave="{00000000-0000-0000-0000-000000000000}"/>
  <bookViews>
    <workbookView xWindow="0" yWindow="0" windowWidth="28800" windowHeight="12210" activeTab="1" xr2:uid="{00000000-000D-0000-FFFF-FFFF00000000}"/>
  </bookViews>
  <sheets>
    <sheet name="Renta Fija" sheetId="9" r:id="rId1"/>
    <sheet name="Renta Variable" sheetId="3" r:id="rId2"/>
    <sheet name="Hoja2" sheetId="11" r:id="rId3"/>
  </sheets>
  <definedNames>
    <definedName name="_xlnm._FilterDatabase" localSheetId="2" hidden="1">Hoja2!$E$4:$F$29</definedName>
    <definedName name="_xlnm._FilterDatabase" localSheetId="0" hidden="1">'Renta Fija'!$B$3:$J$39</definedName>
    <definedName name="_xlnm._FilterDatabase" localSheetId="1" hidden="1">'Renta Variable'!$B$3:$J$28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3" l="1"/>
  <c r="E40" i="9"/>
  <c r="H40" i="9"/>
  <c r="G40" i="9"/>
  <c r="F40" i="9"/>
  <c r="G39" i="3" l="1"/>
  <c r="H39" i="3"/>
  <c r="E39" i="3"/>
  <c r="E38" i="3"/>
  <c r="F38" i="3"/>
  <c r="G38" i="3"/>
  <c r="H38" i="3"/>
</calcChain>
</file>

<file path=xl/sharedStrings.xml><?xml version="1.0" encoding="utf-8"?>
<sst xmlns="http://schemas.openxmlformats.org/spreadsheetml/2006/main" count="290" uniqueCount="74">
  <si>
    <t>Categoría INVERCO</t>
  </si>
  <si>
    <t>3 años</t>
  </si>
  <si>
    <t>1 año</t>
  </si>
  <si>
    <t>5 años</t>
  </si>
  <si>
    <t>Gestora</t>
  </si>
  <si>
    <t>C.I. CLIMATE SUSTAINABILITY ISR</t>
  </si>
  <si>
    <t>Renta Fija Mixta</t>
  </si>
  <si>
    <t>Renta Variable Mixta</t>
  </si>
  <si>
    <t>10 años</t>
  </si>
  <si>
    <t xml:space="preserve">RGARENTA FIJA                   </t>
  </si>
  <si>
    <t xml:space="preserve">CAJA RURAL            </t>
  </si>
  <si>
    <t xml:space="preserve">RGAMIXTO 20 II                  </t>
  </si>
  <si>
    <t xml:space="preserve">RGAMIXTO 75                     </t>
  </si>
  <si>
    <t xml:space="preserve">RGAMIXTO 40                     </t>
  </si>
  <si>
    <t xml:space="preserve">RGA R.VARIABLE GLOBAL           </t>
  </si>
  <si>
    <t>Renta Fija Largo Plazo</t>
  </si>
  <si>
    <t>Patrimonio (Millones de euros)</t>
  </si>
  <si>
    <t>VL</t>
  </si>
  <si>
    <t>IBERCAJA SOSTENIBLE Y SOLIDARIO</t>
  </si>
  <si>
    <t>Renta Variable Mixta ASG</t>
  </si>
  <si>
    <t>Renta Variable</t>
  </si>
  <si>
    <t>Renta Variable ASG</t>
  </si>
  <si>
    <t>AVILA RTA. MIXTA P.P.</t>
  </si>
  <si>
    <t>BURGOS MERCADO PP</t>
  </si>
  <si>
    <t>C. MASXNADA RVM 50</t>
  </si>
  <si>
    <t>C. PREMIER MIXTO</t>
  </si>
  <si>
    <t>CANARIAS R.M. P.P</t>
  </si>
  <si>
    <t>CASER EQUILI. PLUS,PP</t>
  </si>
  <si>
    <t>CASER EQUILIBRIO, PP</t>
  </si>
  <si>
    <t>CASER MASXNADA RV</t>
  </si>
  <si>
    <t>CASER MIXTO 50 PP</t>
  </si>
  <si>
    <t>CASER OPORTU. PLUS, PP</t>
  </si>
  <si>
    <t>CASER OPORTUNIDAD,PP</t>
  </si>
  <si>
    <t>CASER PREMIER RV</t>
  </si>
  <si>
    <t>CASER VARIABLE, PP</t>
  </si>
  <si>
    <t>CIRCULO ACCIONES</t>
  </si>
  <si>
    <t>CIRCULO MIXTO, PP</t>
  </si>
  <si>
    <t>EUROPA R.V., PP</t>
  </si>
  <si>
    <t>EVO Renta Variable</t>
  </si>
  <si>
    <t>LEALTAD,P.P.</t>
  </si>
  <si>
    <t>RIOJA 2, P.P.</t>
  </si>
  <si>
    <t xml:space="preserve">     </t>
  </si>
  <si>
    <t>Plan</t>
  </si>
  <si>
    <t xml:space="preserve">GRUPO CASER           </t>
  </si>
  <si>
    <t xml:space="preserve">CAJA INGENIEROS       </t>
  </si>
  <si>
    <t xml:space="preserve">IBERCAJA              </t>
  </si>
  <si>
    <t>Rentabilidad</t>
  </si>
  <si>
    <t>Planes de Pensiones ASG Renta Fija</t>
  </si>
  <si>
    <t>Renta Fija ASG</t>
  </si>
  <si>
    <t>Planes de Pensiones ASG Renta Variable</t>
  </si>
  <si>
    <t xml:space="preserve">AHORRO 6000                </t>
  </si>
  <si>
    <t xml:space="preserve">AHORRO COLONIA                  </t>
  </si>
  <si>
    <t xml:space="preserve">AVILA RESPONSAB.PLUS            </t>
  </si>
  <si>
    <t xml:space="preserve">BURGOS AFIANZA                  </t>
  </si>
  <si>
    <t xml:space="preserve">BURGOS RESPONSABLE              </t>
  </si>
  <si>
    <t xml:space="preserve">C.ING.GLOBAL SUSTAINIBIL.       </t>
  </si>
  <si>
    <t xml:space="preserve">CASER 2014 PLUS                 </t>
  </si>
  <si>
    <t xml:space="preserve">CASER 2015 ALFA                 </t>
  </si>
  <si>
    <t xml:space="preserve">CASER ENERO 2015                </t>
  </si>
  <si>
    <t xml:space="preserve">CASER ENERO 2018                </t>
  </si>
  <si>
    <t xml:space="preserve">CASER MASxNADA RESPONSAB.       </t>
  </si>
  <si>
    <t xml:space="preserve">CASER MASXNADA RFM              </t>
  </si>
  <si>
    <t xml:space="preserve">CASER PREMIER                   </t>
  </si>
  <si>
    <t xml:space="preserve">CASER RESPONSAB.PLUS            </t>
  </si>
  <si>
    <t xml:space="preserve">CASER RF MIXTA 30 PP            </t>
  </si>
  <si>
    <t xml:space="preserve">CASER TRANQUILIDAD              </t>
  </si>
  <si>
    <t xml:space="preserve">CASER TRANQUILIDAD PLUS         </t>
  </si>
  <si>
    <t xml:space="preserve">CD 2014                         </t>
  </si>
  <si>
    <t xml:space="preserve">COLONYA PLAETIC SOLID.          </t>
  </si>
  <si>
    <t xml:space="preserve">COLONYA SR                      </t>
  </si>
  <si>
    <t xml:space="preserve">EVO RENTA FIJA MIXTA            </t>
  </si>
  <si>
    <t xml:space="preserve">LA PREVISORA                    </t>
  </si>
  <si>
    <t xml:space="preserve">ONTINYENT SOCIALM.RESPONS.      </t>
  </si>
  <si>
    <t xml:space="preserve">TRIODOS RENTA FIJA MIXTA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</si>
</sst>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Roboto Condensed"/>
    </font>
    <font>
      <b/>
      <sz val="10"/>
      <color theme="1"/>
      <name val="Roboto Condensed"/>
    </font>
    <font>
      <sz val="10"/>
      <color theme="1"/>
      <name val="Roboto Condensed"/>
    </font>
  </fonts>
  <fills count="4">
    <fill>
      <patternFill patternType="none"/>
    </fill>
    <fill>
      <patternFill patternType="gray125"/>
    </fill>
    <fill>
      <patternFill patternType="solid">
        <fgColor rgb="FFE51A5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0" fontId="4" fillId="0" borderId="1" xfId="0" applyFont="1" applyBorder="1" applyAlignment="1">
      <alignment wrapText="1"/>
    </xf>
    <xf numFmtId="0" fontId="4" fillId="0" borderId="8" xfId="0" applyFont="1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2" fontId="5" fillId="3" borderId="5" xfId="0" applyNumberFormat="1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3" borderId="0" xfId="0" applyFont="1" applyFill="1" applyBorder="1" applyAlignment="1">
      <alignment wrapText="1"/>
    </xf>
    <xf numFmtId="2" fontId="5" fillId="3" borderId="0" xfId="0" applyNumberFormat="1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2" fontId="5" fillId="3" borderId="0" xfId="2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2" fontId="5" fillId="3" borderId="11" xfId="0" applyNumberFormat="1" applyFont="1" applyFill="1" applyBorder="1" applyAlignment="1">
      <alignment horizontal="center" wrapText="1"/>
    </xf>
    <xf numFmtId="2" fontId="0" fillId="0" borderId="0" xfId="0" applyNumberFormat="1" applyAlignment="1">
      <alignment wrapText="1"/>
    </xf>
    <xf numFmtId="0" fontId="5" fillId="3" borderId="0" xfId="0" applyFont="1" applyFill="1" applyBorder="1" applyAlignment="1">
      <alignment horizontal="center" wrapText="1"/>
    </xf>
    <xf numFmtId="2" fontId="0" fillId="0" borderId="11" xfId="0" applyNumberForma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2" fontId="5" fillId="3" borderId="2" xfId="0" applyNumberFormat="1" applyFont="1" applyFill="1" applyBorder="1" applyAlignment="1">
      <alignment horizontal="center" wrapText="1"/>
    </xf>
    <xf numFmtId="2" fontId="5" fillId="3" borderId="2" xfId="2" applyNumberFormat="1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wrapText="1"/>
    </xf>
    <xf numFmtId="2" fontId="5" fillId="3" borderId="12" xfId="0" applyNumberFormat="1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3" borderId="17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center" wrapText="1"/>
    </xf>
    <xf numFmtId="2" fontId="5" fillId="3" borderId="3" xfId="0" applyNumberFormat="1" applyFont="1" applyFill="1" applyBorder="1" applyAlignment="1">
      <alignment horizontal="center" wrapText="1"/>
    </xf>
    <xf numFmtId="2" fontId="5" fillId="3" borderId="7" xfId="0" applyNumberFormat="1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 wrapText="1"/>
    </xf>
    <xf numFmtId="0" fontId="5" fillId="3" borderId="20" xfId="0" applyFont="1" applyFill="1" applyBorder="1" applyAlignment="1">
      <alignment horizontal="center" wrapText="1"/>
    </xf>
    <xf numFmtId="2" fontId="5" fillId="3" borderId="21" xfId="0" applyNumberFormat="1" applyFont="1" applyFill="1" applyBorder="1" applyAlignment="1">
      <alignment horizontal="center" wrapText="1"/>
    </xf>
    <xf numFmtId="2" fontId="5" fillId="3" borderId="20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E0047"/>
      <color rgb="FFE6D6C6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85725</xdr:rowOff>
    </xdr:from>
    <xdr:to>
      <xdr:col>1</xdr:col>
      <xdr:colOff>1466849</xdr:colOff>
      <xdr:row>0</xdr:row>
      <xdr:rowOff>512415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734E89-C631-45C7-B728-82FAD9574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85725"/>
          <a:ext cx="1304924" cy="426690"/>
        </a:xfrm>
        <a:prstGeom prst="rect">
          <a:avLst/>
        </a:prstGeom>
      </xdr:spPr>
    </xdr:pic>
    <xdr:clientData/>
  </xdr:twoCellAnchor>
  <xdr:oneCellAnchor>
    <xdr:from>
      <xdr:col>1</xdr:col>
      <xdr:colOff>161925</xdr:colOff>
      <xdr:row>30</xdr:row>
      <xdr:rowOff>85725</xdr:rowOff>
    </xdr:from>
    <xdr:ext cx="1304924" cy="426690"/>
    <xdr:pic>
      <xdr:nvPicPr>
        <xdr:cNvPr id="3" name="Imagen 2">
          <a:extLst>
            <a:ext uri="{FF2B5EF4-FFF2-40B4-BE49-F238E27FC236}">
              <a16:creationId xmlns:a16="http://schemas.microsoft.com/office/drawing/2014/main" id="{E8B18CD7-CD34-42E8-99F7-6B38CA7A8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85725"/>
          <a:ext cx="1304924" cy="42669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85725</xdr:rowOff>
    </xdr:from>
    <xdr:to>
      <xdr:col>1</xdr:col>
      <xdr:colOff>1466849</xdr:colOff>
      <xdr:row>0</xdr:row>
      <xdr:rowOff>512415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26EB4F-3C65-4C3A-B579-92255278E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85725"/>
          <a:ext cx="1304924" cy="426690"/>
        </a:xfrm>
        <a:prstGeom prst="rect">
          <a:avLst/>
        </a:prstGeom>
      </xdr:spPr>
    </xdr:pic>
    <xdr:clientData/>
  </xdr:twoCellAnchor>
  <xdr:oneCellAnchor>
    <xdr:from>
      <xdr:col>1</xdr:col>
      <xdr:colOff>161925</xdr:colOff>
      <xdr:row>30</xdr:row>
      <xdr:rowOff>85725</xdr:rowOff>
    </xdr:from>
    <xdr:ext cx="1304924" cy="426690"/>
    <xdr:pic>
      <xdr:nvPicPr>
        <xdr:cNvPr id="4" name="Imagen 3">
          <a:extLst>
            <a:ext uri="{FF2B5EF4-FFF2-40B4-BE49-F238E27FC236}">
              <a16:creationId xmlns:a16="http://schemas.microsoft.com/office/drawing/2014/main" id="{C85086BD-EE10-4044-B42E-CBE28CBC4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85725"/>
          <a:ext cx="1304924" cy="4266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F5C3-5321-434E-BC56-0A339CB45979}">
  <dimension ref="B1:J42"/>
  <sheetViews>
    <sheetView workbookViewId="0">
      <selection activeCell="J43" sqref="J43"/>
    </sheetView>
  </sheetViews>
  <sheetFormatPr baseColWidth="10" defaultRowHeight="15" x14ac:dyDescent="0.25"/>
  <cols>
    <col min="1" max="1" width="11.42578125" style="1"/>
    <col min="2" max="2" width="29.85546875" style="1" customWidth="1"/>
    <col min="3" max="3" width="17" style="1" bestFit="1" customWidth="1"/>
    <col min="4" max="4" width="7.42578125" style="1" bestFit="1" customWidth="1"/>
    <col min="5" max="5" width="7.140625" style="1" customWidth="1"/>
    <col min="6" max="6" width="6.28515625" style="1" bestFit="1" customWidth="1"/>
    <col min="7" max="7" width="5.85546875" style="1" bestFit="1" customWidth="1"/>
    <col min="8" max="8" width="8.85546875" style="1" customWidth="1"/>
    <col min="9" max="9" width="14.7109375" style="1" customWidth="1"/>
    <col min="10" max="10" width="17.28515625" style="1" bestFit="1" customWidth="1"/>
    <col min="11" max="16384" width="11.42578125" style="1"/>
  </cols>
  <sheetData>
    <row r="1" spans="2:10" s="7" customFormat="1" ht="42.75" customHeight="1" thickBot="1" x14ac:dyDescent="0.3">
      <c r="B1" s="1"/>
      <c r="C1" s="1"/>
      <c r="D1" s="1"/>
      <c r="E1" s="1"/>
      <c r="F1" s="1"/>
      <c r="G1" s="1"/>
      <c r="H1" s="1"/>
      <c r="I1" s="6"/>
      <c r="J1" s="2">
        <v>43373</v>
      </c>
    </row>
    <row r="2" spans="2:10" s="7" customFormat="1" ht="18" thickBot="1" x14ac:dyDescent="0.35">
      <c r="B2" s="46" t="s">
        <v>47</v>
      </c>
      <c r="C2" s="47"/>
      <c r="D2" s="47"/>
      <c r="E2" s="47"/>
      <c r="F2" s="47"/>
      <c r="G2" s="47"/>
      <c r="H2" s="47"/>
      <c r="I2" s="47"/>
      <c r="J2" s="48"/>
    </row>
    <row r="3" spans="2:10" s="7" customFormat="1" ht="15.75" x14ac:dyDescent="0.3">
      <c r="B3" s="8"/>
      <c r="C3" s="3"/>
      <c r="D3" s="3"/>
      <c r="E3" s="49" t="s">
        <v>46</v>
      </c>
      <c r="F3" s="49"/>
      <c r="G3" s="49"/>
      <c r="H3" s="49"/>
      <c r="I3" s="49" t="s">
        <v>16</v>
      </c>
      <c r="J3" s="4"/>
    </row>
    <row r="4" spans="2:10" s="7" customFormat="1" ht="16.5" thickBot="1" x14ac:dyDescent="0.35">
      <c r="B4" s="28" t="s">
        <v>42</v>
      </c>
      <c r="C4" s="21" t="s">
        <v>0</v>
      </c>
      <c r="D4" s="21" t="s">
        <v>17</v>
      </c>
      <c r="E4" s="21" t="s">
        <v>8</v>
      </c>
      <c r="F4" s="21" t="s">
        <v>3</v>
      </c>
      <c r="G4" s="21" t="s">
        <v>1</v>
      </c>
      <c r="H4" s="21" t="s">
        <v>2</v>
      </c>
      <c r="I4" s="51"/>
      <c r="J4" s="22" t="s">
        <v>4</v>
      </c>
    </row>
    <row r="5" spans="2:10" s="7" customFormat="1" ht="15.75" x14ac:dyDescent="0.3">
      <c r="B5" s="33" t="s">
        <v>50</v>
      </c>
      <c r="C5" s="34" t="s">
        <v>6</v>
      </c>
      <c r="D5" s="34">
        <v>21.935500000000001</v>
      </c>
      <c r="E5" s="35">
        <v>2.39</v>
      </c>
      <c r="F5" s="34">
        <v>2.56</v>
      </c>
      <c r="G5" s="36">
        <v>1.43</v>
      </c>
      <c r="H5" s="36">
        <v>-1.49</v>
      </c>
      <c r="I5" s="36">
        <v>103</v>
      </c>
      <c r="J5" s="54" t="s">
        <v>43</v>
      </c>
    </row>
    <row r="6" spans="2:10" s="7" customFormat="1" ht="18" customHeight="1" x14ac:dyDescent="0.3">
      <c r="B6" s="29" t="s">
        <v>51</v>
      </c>
      <c r="C6" s="26" t="s">
        <v>6</v>
      </c>
      <c r="D6" s="26">
        <v>22.433599999999998</v>
      </c>
      <c r="E6" s="17">
        <v>2.57</v>
      </c>
      <c r="F6" s="26">
        <v>2.67</v>
      </c>
      <c r="G6" s="23">
        <v>1.5</v>
      </c>
      <c r="H6" s="19">
        <v>-1.45</v>
      </c>
      <c r="I6" s="19">
        <v>3168</v>
      </c>
      <c r="J6" s="55" t="s">
        <v>43</v>
      </c>
    </row>
    <row r="7" spans="2:10" s="7" customFormat="1" ht="15.75" x14ac:dyDescent="0.3">
      <c r="B7" s="29" t="s">
        <v>52</v>
      </c>
      <c r="C7" s="26" t="s">
        <v>6</v>
      </c>
      <c r="D7" s="26">
        <v>6.6311</v>
      </c>
      <c r="E7" s="17">
        <v>1.54</v>
      </c>
      <c r="F7" s="26">
        <v>2.2599999999999998</v>
      </c>
      <c r="G7" s="19">
        <v>1.39</v>
      </c>
      <c r="H7" s="19">
        <v>-1.98</v>
      </c>
      <c r="I7" s="19">
        <v>11</v>
      </c>
      <c r="J7" s="55" t="s">
        <v>43</v>
      </c>
    </row>
    <row r="8" spans="2:10" s="7" customFormat="1" ht="15.75" x14ac:dyDescent="0.3">
      <c r="B8" s="29" t="s">
        <v>53</v>
      </c>
      <c r="C8" s="26" t="s">
        <v>6</v>
      </c>
      <c r="D8" s="26">
        <v>11.514900000000001</v>
      </c>
      <c r="E8" s="17" t="s">
        <v>41</v>
      </c>
      <c r="F8" s="26">
        <v>2.67</v>
      </c>
      <c r="G8" s="19">
        <v>1.51</v>
      </c>
      <c r="H8" s="19">
        <v>-1.46</v>
      </c>
      <c r="I8" s="19">
        <v>1217</v>
      </c>
      <c r="J8" s="55" t="s">
        <v>43</v>
      </c>
    </row>
    <row r="9" spans="2:10" s="7" customFormat="1" ht="15.75" x14ac:dyDescent="0.3">
      <c r="B9" s="29" t="s">
        <v>54</v>
      </c>
      <c r="C9" s="26" t="s">
        <v>6</v>
      </c>
      <c r="D9" s="26">
        <v>11.404299999999999</v>
      </c>
      <c r="E9" s="17" t="s">
        <v>41</v>
      </c>
      <c r="F9" s="26">
        <v>2.5099999999999998</v>
      </c>
      <c r="G9" s="19">
        <v>1.59</v>
      </c>
      <c r="H9" s="19">
        <v>-1.87</v>
      </c>
      <c r="I9" s="19">
        <v>11</v>
      </c>
      <c r="J9" s="55" t="s">
        <v>43</v>
      </c>
    </row>
    <row r="10" spans="2:10" s="7" customFormat="1" ht="15.75" x14ac:dyDescent="0.3">
      <c r="B10" s="29" t="s">
        <v>55</v>
      </c>
      <c r="C10" s="26" t="s">
        <v>6</v>
      </c>
      <c r="D10" s="26">
        <v>9.9638000000000009</v>
      </c>
      <c r="E10" s="17">
        <v>2.1800000000000002</v>
      </c>
      <c r="F10" s="26">
        <v>2.2400000000000002</v>
      </c>
      <c r="G10" s="19">
        <v>0.93</v>
      </c>
      <c r="H10" s="19">
        <v>-0.57999999999999996</v>
      </c>
      <c r="I10" s="19">
        <v>53521</v>
      </c>
      <c r="J10" s="55" t="s">
        <v>44</v>
      </c>
    </row>
    <row r="11" spans="2:10" ht="15.75" x14ac:dyDescent="0.3">
      <c r="B11" s="29" t="s">
        <v>56</v>
      </c>
      <c r="C11" s="26" t="s">
        <v>6</v>
      </c>
      <c r="D11" s="26">
        <v>8.0622000000000007</v>
      </c>
      <c r="E11" s="17">
        <v>2.23</v>
      </c>
      <c r="F11" s="26">
        <v>-0.18</v>
      </c>
      <c r="G11" s="26">
        <v>-0.44</v>
      </c>
      <c r="H11" s="26">
        <v>-1.44</v>
      </c>
      <c r="I11" s="26">
        <v>246</v>
      </c>
      <c r="J11" s="30" t="s">
        <v>43</v>
      </c>
    </row>
    <row r="12" spans="2:10" ht="15.75" x14ac:dyDescent="0.3">
      <c r="B12" s="29" t="s">
        <v>57</v>
      </c>
      <c r="C12" s="26" t="s">
        <v>6</v>
      </c>
      <c r="D12" s="26">
        <v>7.7371999999999996</v>
      </c>
      <c r="E12" s="17">
        <v>2.78</v>
      </c>
      <c r="F12" s="26">
        <v>0.85</v>
      </c>
      <c r="G12" s="26">
        <v>1.1499999999999999</v>
      </c>
      <c r="H12" s="26">
        <v>-1.46</v>
      </c>
      <c r="I12" s="26">
        <v>100</v>
      </c>
      <c r="J12" s="30" t="s">
        <v>43</v>
      </c>
    </row>
    <row r="13" spans="2:10" ht="15.75" x14ac:dyDescent="0.3">
      <c r="B13" s="29" t="s">
        <v>58</v>
      </c>
      <c r="C13" s="26" t="s">
        <v>6</v>
      </c>
      <c r="D13" s="26">
        <v>8.2886000000000006</v>
      </c>
      <c r="E13" s="17">
        <v>2.17</v>
      </c>
      <c r="F13" s="26">
        <v>-0.24</v>
      </c>
      <c r="G13" s="26">
        <v>-0.53</v>
      </c>
      <c r="H13" s="26">
        <v>-1.63</v>
      </c>
      <c r="I13" s="26">
        <v>2</v>
      </c>
      <c r="J13" s="30" t="s">
        <v>43</v>
      </c>
    </row>
    <row r="14" spans="2:10" ht="15.75" x14ac:dyDescent="0.3">
      <c r="B14" s="29" t="s">
        <v>59</v>
      </c>
      <c r="C14" s="26" t="s">
        <v>6</v>
      </c>
      <c r="D14" s="26">
        <v>7.4084000000000003</v>
      </c>
      <c r="E14" s="17">
        <v>2.82</v>
      </c>
      <c r="F14" s="26">
        <v>1.1000000000000001</v>
      </c>
      <c r="G14" s="26">
        <v>-1.1599999999999999</v>
      </c>
      <c r="H14" s="26">
        <v>-1.38</v>
      </c>
      <c r="I14" s="26">
        <v>626</v>
      </c>
      <c r="J14" s="30" t="s">
        <v>43</v>
      </c>
    </row>
    <row r="15" spans="2:10" ht="15.75" x14ac:dyDescent="0.3">
      <c r="B15" s="29" t="s">
        <v>60</v>
      </c>
      <c r="C15" s="26" t="s">
        <v>6</v>
      </c>
      <c r="D15" s="26">
        <v>7.1383000000000001</v>
      </c>
      <c r="E15" s="17" t="s">
        <v>41</v>
      </c>
      <c r="F15" s="26">
        <v>2.66</v>
      </c>
      <c r="G15" s="26">
        <v>1.69</v>
      </c>
      <c r="H15" s="26">
        <v>-1.77</v>
      </c>
      <c r="I15" s="26">
        <v>388</v>
      </c>
      <c r="J15" s="30" t="s">
        <v>43</v>
      </c>
    </row>
    <row r="16" spans="2:10" ht="15.75" x14ac:dyDescent="0.3">
      <c r="B16" s="29" t="s">
        <v>61</v>
      </c>
      <c r="C16" s="26" t="s">
        <v>6</v>
      </c>
      <c r="D16" s="26">
        <v>11.447699999999999</v>
      </c>
      <c r="E16" s="17" t="s">
        <v>41</v>
      </c>
      <c r="F16" s="26" t="s">
        <v>41</v>
      </c>
      <c r="G16" s="26">
        <v>2</v>
      </c>
      <c r="H16" s="26">
        <v>-1.01</v>
      </c>
      <c r="I16" s="26">
        <v>1269</v>
      </c>
      <c r="J16" s="30" t="s">
        <v>43</v>
      </c>
    </row>
    <row r="17" spans="2:10" ht="15.75" x14ac:dyDescent="0.3">
      <c r="B17" s="29" t="s">
        <v>62</v>
      </c>
      <c r="C17" s="26" t="s">
        <v>6</v>
      </c>
      <c r="D17" s="26">
        <v>9.3018999999999998</v>
      </c>
      <c r="E17" s="17">
        <v>2.68</v>
      </c>
      <c r="F17" s="26">
        <v>3.05</v>
      </c>
      <c r="G17" s="26">
        <v>1.97</v>
      </c>
      <c r="H17" s="26">
        <v>-1.02</v>
      </c>
      <c r="I17" s="26">
        <v>1229</v>
      </c>
      <c r="J17" s="30" t="s">
        <v>43</v>
      </c>
    </row>
    <row r="18" spans="2:10" ht="15.75" x14ac:dyDescent="0.3">
      <c r="B18" s="29" t="s">
        <v>63</v>
      </c>
      <c r="C18" s="26" t="s">
        <v>6</v>
      </c>
      <c r="D18" s="26">
        <v>6.9489999999999998</v>
      </c>
      <c r="E18" s="17">
        <v>1.72</v>
      </c>
      <c r="F18" s="26">
        <v>2.37</v>
      </c>
      <c r="G18" s="26">
        <v>1.47</v>
      </c>
      <c r="H18" s="26">
        <v>-1.95</v>
      </c>
      <c r="I18" s="26">
        <v>94</v>
      </c>
      <c r="J18" s="30" t="s">
        <v>43</v>
      </c>
    </row>
    <row r="19" spans="2:10" ht="15.75" x14ac:dyDescent="0.3">
      <c r="B19" s="29" t="s">
        <v>64</v>
      </c>
      <c r="C19" s="26" t="s">
        <v>6</v>
      </c>
      <c r="D19" s="26">
        <v>19.57</v>
      </c>
      <c r="E19" s="17">
        <v>2.63</v>
      </c>
      <c r="F19" s="26">
        <v>2.48</v>
      </c>
      <c r="G19" s="26">
        <v>1.43</v>
      </c>
      <c r="H19" s="26">
        <v>-1.49</v>
      </c>
      <c r="I19" s="26">
        <v>8207</v>
      </c>
      <c r="J19" s="30" t="s">
        <v>43</v>
      </c>
    </row>
    <row r="20" spans="2:10" ht="15.75" x14ac:dyDescent="0.3">
      <c r="B20" s="29" t="s">
        <v>65</v>
      </c>
      <c r="C20" s="26" t="s">
        <v>6</v>
      </c>
      <c r="D20" s="26">
        <v>10.595599999999999</v>
      </c>
      <c r="E20" s="17" t="s">
        <v>41</v>
      </c>
      <c r="F20" s="26" t="s">
        <v>41</v>
      </c>
      <c r="G20" s="26">
        <v>1.41</v>
      </c>
      <c r="H20" s="26">
        <v>-1.48</v>
      </c>
      <c r="I20" s="26">
        <v>701</v>
      </c>
      <c r="J20" s="30" t="s">
        <v>43</v>
      </c>
    </row>
    <row r="21" spans="2:10" ht="15.75" x14ac:dyDescent="0.3">
      <c r="B21" s="29" t="s">
        <v>66</v>
      </c>
      <c r="C21" s="26" t="s">
        <v>6</v>
      </c>
      <c r="D21" s="26">
        <v>10.7768</v>
      </c>
      <c r="E21" s="17" t="s">
        <v>41</v>
      </c>
      <c r="F21" s="26" t="s">
        <v>41</v>
      </c>
      <c r="G21" s="26">
        <v>1.73</v>
      </c>
      <c r="H21" s="26">
        <v>-1.25</v>
      </c>
      <c r="I21" s="26">
        <v>208</v>
      </c>
      <c r="J21" s="30" t="s">
        <v>43</v>
      </c>
    </row>
    <row r="22" spans="2:10" ht="15.75" x14ac:dyDescent="0.3">
      <c r="B22" s="29" t="s">
        <v>67</v>
      </c>
      <c r="C22" s="26" t="s">
        <v>6</v>
      </c>
      <c r="D22" s="26">
        <v>7.7045000000000003</v>
      </c>
      <c r="E22" s="17">
        <v>1.91</v>
      </c>
      <c r="F22" s="26">
        <v>-0.4</v>
      </c>
      <c r="G22" s="26">
        <v>-0.6</v>
      </c>
      <c r="H22" s="26">
        <v>-1.48</v>
      </c>
      <c r="I22" s="26">
        <v>114</v>
      </c>
      <c r="J22" s="30" t="s">
        <v>43</v>
      </c>
    </row>
    <row r="23" spans="2:10" ht="15.75" x14ac:dyDescent="0.3">
      <c r="B23" s="29" t="s">
        <v>68</v>
      </c>
      <c r="C23" s="26" t="s">
        <v>6</v>
      </c>
      <c r="D23" s="26">
        <v>7.1227</v>
      </c>
      <c r="E23" s="17">
        <v>1.87</v>
      </c>
      <c r="F23" s="26">
        <v>2.36</v>
      </c>
      <c r="G23" s="26">
        <v>1.49</v>
      </c>
      <c r="H23" s="26">
        <v>-1.94</v>
      </c>
      <c r="I23" s="26">
        <v>921</v>
      </c>
      <c r="J23" s="30" t="s">
        <v>43</v>
      </c>
    </row>
    <row r="24" spans="2:10" ht="15.75" x14ac:dyDescent="0.3">
      <c r="B24" s="29" t="s">
        <v>69</v>
      </c>
      <c r="C24" s="26" t="s">
        <v>6</v>
      </c>
      <c r="D24" s="26">
        <v>9.8773</v>
      </c>
      <c r="E24" s="17" t="s">
        <v>41</v>
      </c>
      <c r="F24" s="26" t="s">
        <v>41</v>
      </c>
      <c r="G24" s="26">
        <v>-0.53</v>
      </c>
      <c r="H24" s="26">
        <v>-2.4</v>
      </c>
      <c r="I24" s="26">
        <v>2740</v>
      </c>
      <c r="J24" s="30" t="s">
        <v>43</v>
      </c>
    </row>
    <row r="25" spans="2:10" ht="16.5" thickBot="1" x14ac:dyDescent="0.35">
      <c r="B25" s="31" t="s">
        <v>70</v>
      </c>
      <c r="C25" s="13" t="s">
        <v>6</v>
      </c>
      <c r="D25" s="13">
        <v>10.668200000000001</v>
      </c>
      <c r="E25" s="12" t="s">
        <v>41</v>
      </c>
      <c r="F25" s="13" t="s">
        <v>41</v>
      </c>
      <c r="G25" s="13">
        <v>1.43</v>
      </c>
      <c r="H25" s="13">
        <v>-1.48</v>
      </c>
      <c r="I25" s="13">
        <v>3294</v>
      </c>
      <c r="J25" s="32" t="s">
        <v>43</v>
      </c>
    </row>
    <row r="31" spans="2:10" s="7" customFormat="1" ht="42.75" customHeight="1" thickBot="1" x14ac:dyDescent="0.3">
      <c r="B31" s="1"/>
      <c r="C31" s="1"/>
      <c r="D31" s="1"/>
      <c r="E31" s="1"/>
      <c r="F31" s="1"/>
      <c r="G31" s="1"/>
      <c r="H31" s="1"/>
      <c r="I31" s="6"/>
      <c r="J31" s="2">
        <v>43373</v>
      </c>
    </row>
    <row r="32" spans="2:10" s="7" customFormat="1" ht="18" thickBot="1" x14ac:dyDescent="0.35">
      <c r="B32" s="46" t="s">
        <v>47</v>
      </c>
      <c r="C32" s="47"/>
      <c r="D32" s="47"/>
      <c r="E32" s="47"/>
      <c r="F32" s="47"/>
      <c r="G32" s="47"/>
      <c r="H32" s="47"/>
      <c r="I32" s="47"/>
      <c r="J32" s="48"/>
    </row>
    <row r="33" spans="2:10" s="7" customFormat="1" ht="15.75" x14ac:dyDescent="0.3">
      <c r="B33" s="8"/>
      <c r="C33" s="3"/>
      <c r="D33" s="3"/>
      <c r="E33" s="49" t="s">
        <v>46</v>
      </c>
      <c r="F33" s="49"/>
      <c r="G33" s="49"/>
      <c r="H33" s="49"/>
      <c r="I33" s="49" t="s">
        <v>16</v>
      </c>
      <c r="J33" s="4"/>
    </row>
    <row r="34" spans="2:10" s="7" customFormat="1" ht="16.5" thickBot="1" x14ac:dyDescent="0.35">
      <c r="B34" s="28" t="s">
        <v>42</v>
      </c>
      <c r="C34" s="20" t="s">
        <v>0</v>
      </c>
      <c r="D34" s="20" t="s">
        <v>17</v>
      </c>
      <c r="E34" s="21" t="s">
        <v>8</v>
      </c>
      <c r="F34" s="21" t="s">
        <v>3</v>
      </c>
      <c r="G34" s="21" t="s">
        <v>1</v>
      </c>
      <c r="H34" s="21" t="s">
        <v>2</v>
      </c>
      <c r="I34" s="51"/>
      <c r="J34" s="22" t="s">
        <v>4</v>
      </c>
    </row>
    <row r="35" spans="2:10" ht="15.75" x14ac:dyDescent="0.3">
      <c r="B35" s="33" t="s">
        <v>71</v>
      </c>
      <c r="C35" s="34" t="s">
        <v>6</v>
      </c>
      <c r="D35" s="35">
        <v>21.885999999999999</v>
      </c>
      <c r="E35" s="34">
        <v>2.33</v>
      </c>
      <c r="F35" s="34">
        <v>2.54</v>
      </c>
      <c r="G35" s="34">
        <v>1.45</v>
      </c>
      <c r="H35" s="34">
        <v>-1.49</v>
      </c>
      <c r="I35" s="34">
        <v>12267</v>
      </c>
      <c r="J35" s="39" t="s">
        <v>43</v>
      </c>
    </row>
    <row r="36" spans="2:10" ht="15.75" x14ac:dyDescent="0.3">
      <c r="B36" s="29" t="s">
        <v>72</v>
      </c>
      <c r="C36" s="26" t="s">
        <v>6</v>
      </c>
      <c r="D36" s="17">
        <v>11.6249</v>
      </c>
      <c r="E36" s="26" t="s">
        <v>41</v>
      </c>
      <c r="F36" s="26" t="s">
        <v>41</v>
      </c>
      <c r="G36" s="26" t="s">
        <v>41</v>
      </c>
      <c r="H36" s="26">
        <v>-1.95</v>
      </c>
      <c r="I36" s="26">
        <v>542</v>
      </c>
      <c r="J36" s="30" t="s">
        <v>43</v>
      </c>
    </row>
    <row r="37" spans="2:10" ht="15.75" x14ac:dyDescent="0.3">
      <c r="B37" s="29" t="s">
        <v>11</v>
      </c>
      <c r="C37" s="26" t="s">
        <v>6</v>
      </c>
      <c r="D37" s="17">
        <v>25.047999999999998</v>
      </c>
      <c r="E37" s="26" t="s">
        <v>41</v>
      </c>
      <c r="F37" s="26">
        <v>1.86</v>
      </c>
      <c r="G37" s="26">
        <v>0.37</v>
      </c>
      <c r="H37" s="26">
        <v>-2.0499999999999998</v>
      </c>
      <c r="I37" s="26">
        <v>392186</v>
      </c>
      <c r="J37" s="30" t="s">
        <v>10</v>
      </c>
    </row>
    <row r="38" spans="2:10" ht="15.75" x14ac:dyDescent="0.3">
      <c r="B38" s="29" t="s">
        <v>9</v>
      </c>
      <c r="C38" s="26" t="s">
        <v>15</v>
      </c>
      <c r="D38" s="17">
        <v>22.919</v>
      </c>
      <c r="E38" s="26">
        <v>2.3199999999999998</v>
      </c>
      <c r="F38" s="26">
        <v>1.38</v>
      </c>
      <c r="G38" s="26">
        <v>0.14000000000000001</v>
      </c>
      <c r="H38" s="26">
        <v>-1.45</v>
      </c>
      <c r="I38" s="26">
        <v>460437</v>
      </c>
      <c r="J38" s="30" t="s">
        <v>10</v>
      </c>
    </row>
    <row r="39" spans="2:10" ht="16.5" thickBot="1" x14ac:dyDescent="0.35">
      <c r="B39" s="31" t="s">
        <v>73</v>
      </c>
      <c r="C39" s="26" t="s">
        <v>6</v>
      </c>
      <c r="D39" s="26">
        <v>9.8585999999999991</v>
      </c>
      <c r="E39" s="17" t="s">
        <v>41</v>
      </c>
      <c r="F39" s="26" t="s">
        <v>41</v>
      </c>
      <c r="G39" s="26" t="s">
        <v>41</v>
      </c>
      <c r="H39" s="26">
        <v>-0.79</v>
      </c>
      <c r="I39" s="13">
        <v>14533</v>
      </c>
      <c r="J39" s="32" t="s">
        <v>43</v>
      </c>
    </row>
    <row r="40" spans="2:10" ht="15.75" x14ac:dyDescent="0.3">
      <c r="C40" s="56" t="s">
        <v>48</v>
      </c>
      <c r="D40" s="57"/>
      <c r="E40" s="58">
        <f>AVERAGE(E35:E39,E5:E25)</f>
        <v>2.2760000000000002</v>
      </c>
      <c r="F40" s="58">
        <f>AVERAGE(F35:F39,F5:F25)</f>
        <v>1.8284210526315789</v>
      </c>
      <c r="G40" s="58">
        <f>AVERAGE(G35:G39,G5:G25)</f>
        <v>0.9508333333333332</v>
      </c>
      <c r="H40" s="59">
        <f>AVERAGE(H35:H39,H5:H25)</f>
        <v>-1.5284615384615381</v>
      </c>
      <c r="I40" s="11"/>
      <c r="J40" s="11"/>
    </row>
    <row r="41" spans="2:10" ht="15.75" x14ac:dyDescent="0.3">
      <c r="C41" s="43" t="s">
        <v>15</v>
      </c>
      <c r="D41" s="44"/>
      <c r="E41" s="24">
        <v>2.4900000000000002</v>
      </c>
      <c r="F41" s="24">
        <v>2.12</v>
      </c>
      <c r="G41" s="24">
        <v>0.51</v>
      </c>
      <c r="H41" s="40">
        <v>-1.17</v>
      </c>
      <c r="I41" s="45"/>
      <c r="J41" s="45"/>
    </row>
    <row r="42" spans="2:10" ht="15.75" x14ac:dyDescent="0.3">
      <c r="C42" s="41" t="s">
        <v>6</v>
      </c>
      <c r="D42" s="42"/>
      <c r="E42" s="24">
        <v>2.17</v>
      </c>
      <c r="F42" s="24">
        <v>1.59</v>
      </c>
      <c r="G42" s="24">
        <v>0.76</v>
      </c>
      <c r="H42" s="40">
        <v>-1.38</v>
      </c>
      <c r="I42" s="16"/>
      <c r="J42" s="16"/>
    </row>
  </sheetData>
  <mergeCells count="10">
    <mergeCell ref="B2:J2"/>
    <mergeCell ref="E3:H3"/>
    <mergeCell ref="I3:I4"/>
    <mergeCell ref="B32:J32"/>
    <mergeCell ref="E33:H33"/>
    <mergeCell ref="I33:I34"/>
    <mergeCell ref="C42:D42"/>
    <mergeCell ref="C40:D40"/>
    <mergeCell ref="I41:J41"/>
    <mergeCell ref="C41:D41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85CF-FE31-4F99-B0D9-5C2C5D0FDBF1}">
  <dimension ref="B1:J41"/>
  <sheetViews>
    <sheetView tabSelected="1" workbookViewId="0">
      <selection activeCell="K42" sqref="K42"/>
    </sheetView>
  </sheetViews>
  <sheetFormatPr baseColWidth="10" defaultRowHeight="15" x14ac:dyDescent="0.25"/>
  <cols>
    <col min="1" max="1" width="11.42578125" style="1"/>
    <col min="2" max="2" width="29.85546875" style="1" customWidth="1"/>
    <col min="3" max="3" width="20.5703125" style="1" customWidth="1"/>
    <col min="4" max="4" width="7.42578125" style="1" bestFit="1" customWidth="1"/>
    <col min="5" max="5" width="9.7109375" style="1" customWidth="1"/>
    <col min="6" max="6" width="6.28515625" style="1" bestFit="1" customWidth="1"/>
    <col min="7" max="7" width="5.85546875" style="1" bestFit="1" customWidth="1"/>
    <col min="8" max="8" width="6.7109375" style="1" bestFit="1" customWidth="1"/>
    <col min="9" max="9" width="14.7109375" style="1" customWidth="1"/>
    <col min="10" max="10" width="17.28515625" style="1" bestFit="1" customWidth="1"/>
    <col min="11" max="16384" width="11.42578125" style="1"/>
  </cols>
  <sheetData>
    <row r="1" spans="2:10" s="7" customFormat="1" ht="42.75" customHeight="1" thickBot="1" x14ac:dyDescent="0.3">
      <c r="B1" s="1"/>
      <c r="C1" s="1"/>
      <c r="D1" s="1"/>
      <c r="E1" s="1"/>
      <c r="F1" s="1"/>
      <c r="G1" s="1"/>
      <c r="H1" s="1"/>
      <c r="I1" s="6"/>
      <c r="J1" s="2">
        <v>43373</v>
      </c>
    </row>
    <row r="2" spans="2:10" s="7" customFormat="1" ht="18" thickBot="1" x14ac:dyDescent="0.35">
      <c r="B2" s="46" t="s">
        <v>49</v>
      </c>
      <c r="C2" s="47"/>
      <c r="D2" s="47"/>
      <c r="E2" s="47"/>
      <c r="F2" s="47"/>
      <c r="G2" s="47"/>
      <c r="H2" s="47"/>
      <c r="I2" s="47"/>
      <c r="J2" s="48"/>
    </row>
    <row r="3" spans="2:10" s="7" customFormat="1" ht="15.75" x14ac:dyDescent="0.3">
      <c r="B3" s="8"/>
      <c r="C3" s="3"/>
      <c r="D3" s="3"/>
      <c r="E3" s="49" t="s">
        <v>46</v>
      </c>
      <c r="F3" s="49"/>
      <c r="G3" s="49"/>
      <c r="H3" s="49"/>
      <c r="I3" s="49" t="s">
        <v>16</v>
      </c>
      <c r="J3" s="4"/>
    </row>
    <row r="4" spans="2:10" s="7" customFormat="1" ht="16.5" thickBot="1" x14ac:dyDescent="0.35">
      <c r="B4" s="9" t="s">
        <v>42</v>
      </c>
      <c r="C4" s="14" t="s">
        <v>0</v>
      </c>
      <c r="D4" s="14" t="s">
        <v>17</v>
      </c>
      <c r="E4" s="21" t="s">
        <v>8</v>
      </c>
      <c r="F4" s="21" t="s">
        <v>3</v>
      </c>
      <c r="G4" s="21" t="s">
        <v>1</v>
      </c>
      <c r="H4" s="21" t="s">
        <v>2</v>
      </c>
      <c r="I4" s="50"/>
      <c r="J4" s="5" t="s">
        <v>4</v>
      </c>
    </row>
    <row r="5" spans="2:10" s="7" customFormat="1" ht="15.75" x14ac:dyDescent="0.3">
      <c r="B5" s="33" t="s">
        <v>22</v>
      </c>
      <c r="C5" s="34" t="s">
        <v>7</v>
      </c>
      <c r="D5" s="35">
        <v>7.3189000000000002</v>
      </c>
      <c r="E5" s="36">
        <v>2.1800000000000002</v>
      </c>
      <c r="F5" s="36">
        <v>2.68</v>
      </c>
      <c r="G5" s="36">
        <v>2.4900000000000002</v>
      </c>
      <c r="H5" s="36">
        <v>-2.16</v>
      </c>
      <c r="I5" s="35">
        <v>325</v>
      </c>
      <c r="J5" s="37" t="s">
        <v>43</v>
      </c>
    </row>
    <row r="6" spans="2:10" s="7" customFormat="1" ht="15.75" x14ac:dyDescent="0.3">
      <c r="B6" s="29" t="s">
        <v>23</v>
      </c>
      <c r="C6" s="18" t="s">
        <v>20</v>
      </c>
      <c r="D6" s="17">
        <v>13.1343</v>
      </c>
      <c r="E6" s="18" t="s">
        <v>41</v>
      </c>
      <c r="F6" s="19">
        <v>3.94</v>
      </c>
      <c r="G6" s="19">
        <v>5.03</v>
      </c>
      <c r="H6" s="19">
        <v>-3.1</v>
      </c>
      <c r="I6" s="17">
        <v>93</v>
      </c>
      <c r="J6" s="38" t="s">
        <v>43</v>
      </c>
    </row>
    <row r="7" spans="2:10" s="7" customFormat="1" ht="15.75" x14ac:dyDescent="0.3">
      <c r="B7" s="29" t="s">
        <v>24</v>
      </c>
      <c r="C7" s="18" t="s">
        <v>7</v>
      </c>
      <c r="D7" s="17">
        <v>11.2447</v>
      </c>
      <c r="E7" s="18" t="s">
        <v>41</v>
      </c>
      <c r="F7" s="19" t="s">
        <v>41</v>
      </c>
      <c r="G7" s="19">
        <v>2.66</v>
      </c>
      <c r="H7" s="19">
        <v>-1.98</v>
      </c>
      <c r="I7" s="17">
        <v>293</v>
      </c>
      <c r="J7" s="38" t="s">
        <v>43</v>
      </c>
    </row>
    <row r="8" spans="2:10" ht="15.75" x14ac:dyDescent="0.3">
      <c r="B8" s="29" t="s">
        <v>25</v>
      </c>
      <c r="C8" s="18" t="s">
        <v>7</v>
      </c>
      <c r="D8" s="17">
        <v>8.4491999999999994</v>
      </c>
      <c r="E8" s="18">
        <v>2.61</v>
      </c>
      <c r="F8" s="18">
        <v>2.92</v>
      </c>
      <c r="G8" s="18">
        <v>2.74</v>
      </c>
      <c r="H8" s="18">
        <v>-0.84</v>
      </c>
      <c r="I8" s="18">
        <v>155</v>
      </c>
      <c r="J8" s="30" t="s">
        <v>43</v>
      </c>
    </row>
    <row r="9" spans="2:10" ht="15.75" x14ac:dyDescent="0.3">
      <c r="B9" s="29" t="s">
        <v>5</v>
      </c>
      <c r="C9" s="18" t="s">
        <v>7</v>
      </c>
      <c r="D9" s="17">
        <v>7.5801999999999996</v>
      </c>
      <c r="E9" s="18">
        <v>3.15</v>
      </c>
      <c r="F9" s="18">
        <v>3.06</v>
      </c>
      <c r="G9" s="18">
        <v>2.77</v>
      </c>
      <c r="H9" s="18">
        <v>0.6</v>
      </c>
      <c r="I9" s="18">
        <v>21233</v>
      </c>
      <c r="J9" s="30" t="s">
        <v>44</v>
      </c>
    </row>
    <row r="10" spans="2:10" ht="15.75" x14ac:dyDescent="0.3">
      <c r="B10" s="29" t="s">
        <v>26</v>
      </c>
      <c r="C10" s="18" t="s">
        <v>7</v>
      </c>
      <c r="D10" s="17">
        <v>6.8563000000000001</v>
      </c>
      <c r="E10" s="18">
        <v>2.16</v>
      </c>
      <c r="F10" s="18">
        <v>2.61</v>
      </c>
      <c r="G10" s="18">
        <v>2.38</v>
      </c>
      <c r="H10" s="18">
        <v>-2.17</v>
      </c>
      <c r="I10" s="18">
        <v>582</v>
      </c>
      <c r="J10" s="30" t="s">
        <v>43</v>
      </c>
    </row>
    <row r="11" spans="2:10" ht="15.75" x14ac:dyDescent="0.3">
      <c r="B11" s="29" t="s">
        <v>27</v>
      </c>
      <c r="C11" s="18" t="s">
        <v>7</v>
      </c>
      <c r="D11" s="17">
        <v>10.056800000000001</v>
      </c>
      <c r="E11" s="18" t="s">
        <v>41</v>
      </c>
      <c r="F11" s="18" t="s">
        <v>41</v>
      </c>
      <c r="G11" s="18">
        <v>3.03</v>
      </c>
      <c r="H11" s="18">
        <v>-1.77</v>
      </c>
      <c r="I11" s="18">
        <v>9</v>
      </c>
      <c r="J11" s="30" t="s">
        <v>43</v>
      </c>
    </row>
    <row r="12" spans="2:10" ht="15.75" x14ac:dyDescent="0.3">
      <c r="B12" s="29" t="s">
        <v>28</v>
      </c>
      <c r="C12" s="18" t="s">
        <v>7</v>
      </c>
      <c r="D12" s="17">
        <v>15.508800000000001</v>
      </c>
      <c r="E12" s="18" t="s">
        <v>41</v>
      </c>
      <c r="F12" s="18" t="s">
        <v>41</v>
      </c>
      <c r="G12" s="18" t="s">
        <v>41</v>
      </c>
      <c r="H12" s="18" t="s">
        <v>41</v>
      </c>
      <c r="I12" s="18">
        <v>38</v>
      </c>
      <c r="J12" s="30" t="s">
        <v>43</v>
      </c>
    </row>
    <row r="13" spans="2:10" ht="15.75" x14ac:dyDescent="0.3">
      <c r="B13" s="29" t="s">
        <v>29</v>
      </c>
      <c r="C13" s="18" t="s">
        <v>20</v>
      </c>
      <c r="D13" s="17">
        <v>11.434699999999999</v>
      </c>
      <c r="E13" s="18" t="s">
        <v>41</v>
      </c>
      <c r="F13" s="18" t="s">
        <v>41</v>
      </c>
      <c r="G13" s="18">
        <v>5.13</v>
      </c>
      <c r="H13" s="18">
        <v>-3.05</v>
      </c>
      <c r="I13" s="18">
        <v>131</v>
      </c>
      <c r="J13" s="30" t="s">
        <v>43</v>
      </c>
    </row>
    <row r="14" spans="2:10" ht="15.75" x14ac:dyDescent="0.3">
      <c r="B14" s="29" t="s">
        <v>30</v>
      </c>
      <c r="C14" s="18" t="s">
        <v>7</v>
      </c>
      <c r="D14" s="17">
        <v>11.364100000000001</v>
      </c>
      <c r="E14" s="18">
        <v>2.14</v>
      </c>
      <c r="F14" s="18">
        <v>2.62</v>
      </c>
      <c r="G14" s="18">
        <v>2.4700000000000002</v>
      </c>
      <c r="H14" s="18">
        <v>-2.1800000000000002</v>
      </c>
      <c r="I14" s="18">
        <v>1499</v>
      </c>
      <c r="J14" s="30" t="s">
        <v>44</v>
      </c>
    </row>
    <row r="15" spans="2:10" ht="15.75" x14ac:dyDescent="0.3">
      <c r="B15" s="29" t="s">
        <v>31</v>
      </c>
      <c r="C15" s="18" t="s">
        <v>20</v>
      </c>
      <c r="D15" s="17">
        <v>10.5228</v>
      </c>
      <c r="E15" s="18" t="s">
        <v>41</v>
      </c>
      <c r="F15" s="18" t="s">
        <v>41</v>
      </c>
      <c r="G15" s="18">
        <v>5.28</v>
      </c>
      <c r="H15" s="18">
        <v>-2.95</v>
      </c>
      <c r="I15" s="18">
        <v>41</v>
      </c>
      <c r="J15" s="30" t="s">
        <v>43</v>
      </c>
    </row>
    <row r="16" spans="2:10" ht="15.75" x14ac:dyDescent="0.3">
      <c r="B16" s="29" t="s">
        <v>32</v>
      </c>
      <c r="C16" s="18" t="s">
        <v>20</v>
      </c>
      <c r="D16" s="17">
        <v>10.9709</v>
      </c>
      <c r="E16" s="18" t="s">
        <v>41</v>
      </c>
      <c r="F16" s="18" t="s">
        <v>41</v>
      </c>
      <c r="G16" s="18">
        <v>4.5999999999999996</v>
      </c>
      <c r="H16" s="18">
        <v>-3.26</v>
      </c>
      <c r="I16" s="18">
        <v>95</v>
      </c>
      <c r="J16" s="30" t="s">
        <v>43</v>
      </c>
    </row>
    <row r="17" spans="2:10" ht="15.75" x14ac:dyDescent="0.3">
      <c r="B17" s="29" t="s">
        <v>33</v>
      </c>
      <c r="C17" s="18" t="s">
        <v>20</v>
      </c>
      <c r="D17" s="17">
        <v>10.309100000000001</v>
      </c>
      <c r="E17" s="18">
        <v>3.3</v>
      </c>
      <c r="F17" s="18">
        <v>4.17</v>
      </c>
      <c r="G17" s="18">
        <v>5.36</v>
      </c>
      <c r="H17" s="18">
        <v>-3.2</v>
      </c>
      <c r="I17" s="18">
        <v>124</v>
      </c>
      <c r="J17" s="30" t="s">
        <v>43</v>
      </c>
    </row>
    <row r="18" spans="2:10" ht="15.75" x14ac:dyDescent="0.3">
      <c r="B18" s="29" t="s">
        <v>34</v>
      </c>
      <c r="C18" s="18" t="s">
        <v>20</v>
      </c>
      <c r="D18" s="17">
        <v>6.9911000000000003</v>
      </c>
      <c r="E18" s="18">
        <v>2.46</v>
      </c>
      <c r="F18" s="18">
        <v>3.84</v>
      </c>
      <c r="G18" s="18">
        <v>5.05</v>
      </c>
      <c r="H18" s="18">
        <v>-3.15</v>
      </c>
      <c r="I18" s="18">
        <v>1243</v>
      </c>
      <c r="J18" s="30" t="s">
        <v>43</v>
      </c>
    </row>
    <row r="19" spans="2:10" ht="15.75" x14ac:dyDescent="0.3">
      <c r="B19" s="29" t="s">
        <v>35</v>
      </c>
      <c r="C19" s="18" t="s">
        <v>20</v>
      </c>
      <c r="D19" s="17">
        <v>6.6191000000000004</v>
      </c>
      <c r="E19" s="18">
        <v>2.37</v>
      </c>
      <c r="F19" s="18">
        <v>3.7</v>
      </c>
      <c r="G19" s="18">
        <v>4.8600000000000003</v>
      </c>
      <c r="H19" s="18">
        <v>-3.18</v>
      </c>
      <c r="I19" s="18">
        <v>2304</v>
      </c>
      <c r="J19" s="30" t="s">
        <v>43</v>
      </c>
    </row>
    <row r="20" spans="2:10" ht="15.75" x14ac:dyDescent="0.3">
      <c r="B20" s="29" t="s">
        <v>36</v>
      </c>
      <c r="C20" s="18" t="s">
        <v>7</v>
      </c>
      <c r="D20" s="17">
        <v>7.6698000000000004</v>
      </c>
      <c r="E20" s="18">
        <v>2.31</v>
      </c>
      <c r="F20" s="18">
        <v>2.73</v>
      </c>
      <c r="G20" s="18">
        <v>2.4500000000000002</v>
      </c>
      <c r="H20" s="18">
        <v>-2.16</v>
      </c>
      <c r="I20" s="18">
        <v>5010</v>
      </c>
      <c r="J20" s="30" t="s">
        <v>43</v>
      </c>
    </row>
    <row r="21" spans="2:10" ht="15.75" x14ac:dyDescent="0.3">
      <c r="B21" s="29" t="s">
        <v>37</v>
      </c>
      <c r="C21" s="18" t="s">
        <v>20</v>
      </c>
      <c r="D21" s="17">
        <v>6.5885999999999996</v>
      </c>
      <c r="E21" s="18">
        <v>3.52</v>
      </c>
      <c r="F21" s="18">
        <v>4.74</v>
      </c>
      <c r="G21" s="18">
        <v>6.24</v>
      </c>
      <c r="H21" s="18">
        <v>-2.93</v>
      </c>
      <c r="I21" s="18">
        <v>29</v>
      </c>
      <c r="J21" s="30" t="s">
        <v>43</v>
      </c>
    </row>
    <row r="22" spans="2:10" ht="15.75" x14ac:dyDescent="0.3">
      <c r="B22" s="29" t="s">
        <v>38</v>
      </c>
      <c r="C22" s="18" t="s">
        <v>20</v>
      </c>
      <c r="D22" s="17">
        <v>10.827500000000001</v>
      </c>
      <c r="E22" s="18" t="s">
        <v>41</v>
      </c>
      <c r="F22" s="18" t="s">
        <v>41</v>
      </c>
      <c r="G22" s="18">
        <v>5.07</v>
      </c>
      <c r="H22" s="18">
        <v>-3.18</v>
      </c>
      <c r="I22" s="18">
        <v>856</v>
      </c>
      <c r="J22" s="30" t="s">
        <v>43</v>
      </c>
    </row>
    <row r="23" spans="2:10" ht="15.75" x14ac:dyDescent="0.3">
      <c r="B23" s="29" t="s">
        <v>18</v>
      </c>
      <c r="C23" s="18" t="s">
        <v>7</v>
      </c>
      <c r="D23" s="17">
        <v>12.9162</v>
      </c>
      <c r="E23" s="18">
        <v>2.56</v>
      </c>
      <c r="F23" s="18">
        <v>3.22</v>
      </c>
      <c r="G23" s="18">
        <v>3.94</v>
      </c>
      <c r="H23" s="18">
        <v>2.8</v>
      </c>
      <c r="I23" s="18">
        <v>16934</v>
      </c>
      <c r="J23" s="30" t="s">
        <v>45</v>
      </c>
    </row>
    <row r="24" spans="2:10" ht="15.75" x14ac:dyDescent="0.3">
      <c r="B24" s="29" t="s">
        <v>39</v>
      </c>
      <c r="C24" s="18" t="s">
        <v>7</v>
      </c>
      <c r="D24" s="17">
        <v>11.083</v>
      </c>
      <c r="E24" s="18">
        <v>2.76</v>
      </c>
      <c r="F24" s="18">
        <v>2.77</v>
      </c>
      <c r="G24" s="18">
        <v>2.46</v>
      </c>
      <c r="H24" s="18">
        <v>-2.11</v>
      </c>
      <c r="I24" s="18">
        <v>622</v>
      </c>
      <c r="J24" s="30" t="s">
        <v>43</v>
      </c>
    </row>
    <row r="25" spans="2:10" ht="16.5" thickBot="1" x14ac:dyDescent="0.35">
      <c r="B25" s="31" t="s">
        <v>14</v>
      </c>
      <c r="C25" s="13" t="s">
        <v>20</v>
      </c>
      <c r="D25" s="12">
        <v>8.8279999999999994</v>
      </c>
      <c r="E25" s="13">
        <v>2.75</v>
      </c>
      <c r="F25" s="13">
        <v>4.38</v>
      </c>
      <c r="G25" s="13">
        <v>4.6500000000000004</v>
      </c>
      <c r="H25" s="13">
        <v>-4.4800000000000004</v>
      </c>
      <c r="I25" s="13">
        <v>32321</v>
      </c>
      <c r="J25" s="32" t="s">
        <v>10</v>
      </c>
    </row>
    <row r="31" spans="2:10" s="7" customFormat="1" ht="42.75" customHeight="1" thickBot="1" x14ac:dyDescent="0.3">
      <c r="B31" s="1"/>
      <c r="C31" s="1"/>
      <c r="D31" s="1"/>
      <c r="E31" s="1"/>
      <c r="F31" s="1"/>
      <c r="G31" s="1"/>
      <c r="H31" s="1"/>
      <c r="I31" s="6"/>
      <c r="J31" s="2">
        <v>43373</v>
      </c>
    </row>
    <row r="32" spans="2:10" s="7" customFormat="1" ht="18" thickBot="1" x14ac:dyDescent="0.35">
      <c r="B32" s="60" t="s">
        <v>49</v>
      </c>
      <c r="C32" s="61"/>
      <c r="D32" s="61"/>
      <c r="E32" s="61"/>
      <c r="F32" s="61"/>
      <c r="G32" s="61"/>
      <c r="H32" s="61"/>
      <c r="I32" s="61"/>
      <c r="J32" s="62"/>
    </row>
    <row r="33" spans="2:10" s="7" customFormat="1" ht="15.75" x14ac:dyDescent="0.3">
      <c r="B33" s="8"/>
      <c r="C33" s="3"/>
      <c r="D33" s="3"/>
      <c r="E33" s="49" t="s">
        <v>46</v>
      </c>
      <c r="F33" s="49"/>
      <c r="G33" s="49"/>
      <c r="H33" s="49"/>
      <c r="I33" s="49" t="s">
        <v>16</v>
      </c>
      <c r="J33" s="4"/>
    </row>
    <row r="34" spans="2:10" s="7" customFormat="1" ht="16.5" thickBot="1" x14ac:dyDescent="0.35">
      <c r="B34" s="9" t="s">
        <v>42</v>
      </c>
      <c r="C34" s="15" t="s">
        <v>0</v>
      </c>
      <c r="D34" s="15" t="s">
        <v>17</v>
      </c>
      <c r="E34" s="15" t="s">
        <v>8</v>
      </c>
      <c r="F34" s="15" t="s">
        <v>3</v>
      </c>
      <c r="G34" s="15" t="s">
        <v>1</v>
      </c>
      <c r="H34" s="15" t="s">
        <v>2</v>
      </c>
      <c r="I34" s="50"/>
      <c r="J34" s="5" t="s">
        <v>4</v>
      </c>
    </row>
    <row r="35" spans="2:10" ht="15.75" x14ac:dyDescent="0.3">
      <c r="B35" s="29" t="s">
        <v>13</v>
      </c>
      <c r="C35" s="18" t="s">
        <v>7</v>
      </c>
      <c r="D35" s="17">
        <v>7.1790000000000003</v>
      </c>
      <c r="E35" s="18">
        <v>2.65</v>
      </c>
      <c r="F35" s="18">
        <v>2.2200000000000002</v>
      </c>
      <c r="G35" s="18">
        <v>1.43</v>
      </c>
      <c r="H35" s="18">
        <v>-2.6</v>
      </c>
      <c r="I35" s="18">
        <v>139498</v>
      </c>
      <c r="J35" s="30" t="s">
        <v>10</v>
      </c>
    </row>
    <row r="36" spans="2:10" ht="15.75" x14ac:dyDescent="0.3">
      <c r="B36" s="29" t="s">
        <v>12</v>
      </c>
      <c r="C36" s="18" t="s">
        <v>7</v>
      </c>
      <c r="D36" s="17">
        <v>10.497999999999999</v>
      </c>
      <c r="E36" s="18">
        <v>2.73</v>
      </c>
      <c r="F36" s="18">
        <v>3.13</v>
      </c>
      <c r="G36" s="18">
        <v>2.9</v>
      </c>
      <c r="H36" s="18">
        <v>-3.78</v>
      </c>
      <c r="I36" s="18">
        <v>101472</v>
      </c>
      <c r="J36" s="30" t="s">
        <v>10</v>
      </c>
    </row>
    <row r="37" spans="2:10" ht="16.5" thickBot="1" x14ac:dyDescent="0.35">
      <c r="B37" s="31" t="s">
        <v>40</v>
      </c>
      <c r="C37" s="13" t="s">
        <v>7</v>
      </c>
      <c r="D37" s="12">
        <v>7.1523000000000003</v>
      </c>
      <c r="E37" s="13">
        <v>2.23</v>
      </c>
      <c r="F37" s="13">
        <v>2.74</v>
      </c>
      <c r="G37" s="13">
        <v>2.5099999999999998</v>
      </c>
      <c r="H37" s="13">
        <v>-2.16</v>
      </c>
      <c r="I37" s="13">
        <v>377</v>
      </c>
      <c r="J37" s="32" t="s">
        <v>43</v>
      </c>
    </row>
    <row r="38" spans="2:10" ht="15.75" x14ac:dyDescent="0.3">
      <c r="C38" s="43" t="s">
        <v>21</v>
      </c>
      <c r="D38" s="44"/>
      <c r="E38" s="25">
        <f t="shared" ref="E38:H38" si="0">AVERAGE(E25,E21:E22,E15:E19,E13,E6)</f>
        <v>2.8800000000000003</v>
      </c>
      <c r="F38" s="25">
        <f t="shared" si="0"/>
        <v>4.1283333333333339</v>
      </c>
      <c r="G38" s="25">
        <f t="shared" si="0"/>
        <v>5.1270000000000007</v>
      </c>
      <c r="H38" s="25">
        <f t="shared" si="0"/>
        <v>-3.2479999999999998</v>
      </c>
    </row>
    <row r="39" spans="2:10" ht="15.75" x14ac:dyDescent="0.3">
      <c r="C39" s="41" t="s">
        <v>19</v>
      </c>
      <c r="D39" s="42"/>
      <c r="E39" s="27">
        <f>AVERAGE(E35:E37,E23:E24,E20,E14,E7:E12,E5)</f>
        <v>2.4981818181818181</v>
      </c>
      <c r="F39" s="27">
        <f>AVERAGE(F35:F37,F23:F24,F20,F14,F7:F12,F5)</f>
        <v>2.790909090909091</v>
      </c>
      <c r="G39" s="27">
        <f t="shared" ref="F39:H39" si="1">AVERAGE(G35:G37,G23:G24,G20,G14,G7:G12,G5)</f>
        <v>2.6330769230769229</v>
      </c>
      <c r="H39" s="27">
        <f t="shared" si="1"/>
        <v>-1.5776923076923075</v>
      </c>
      <c r="I39" s="10"/>
    </row>
    <row r="40" spans="2:10" ht="15.75" x14ac:dyDescent="0.3">
      <c r="C40" s="52" t="s">
        <v>20</v>
      </c>
      <c r="D40" s="53"/>
      <c r="E40" s="1">
        <v>4.1900000000000004</v>
      </c>
      <c r="F40" s="1">
        <v>6.18</v>
      </c>
      <c r="G40" s="1">
        <v>6.06</v>
      </c>
      <c r="H40" s="1">
        <v>0.91</v>
      </c>
    </row>
    <row r="41" spans="2:10" ht="15.75" x14ac:dyDescent="0.3">
      <c r="C41" s="41" t="s">
        <v>7</v>
      </c>
      <c r="D41" s="42"/>
      <c r="E41" s="1">
        <v>2.89</v>
      </c>
      <c r="F41" s="1">
        <v>3.38</v>
      </c>
      <c r="G41" s="1">
        <v>2.85</v>
      </c>
      <c r="H41" s="1">
        <v>-0.78</v>
      </c>
    </row>
  </sheetData>
  <sortState ref="B5:J28">
    <sortCondition ref="B5:B28"/>
  </sortState>
  <mergeCells count="10">
    <mergeCell ref="B2:J2"/>
    <mergeCell ref="E3:H3"/>
    <mergeCell ref="I3:I4"/>
    <mergeCell ref="B32:J32"/>
    <mergeCell ref="C41:D41"/>
    <mergeCell ref="E33:H33"/>
    <mergeCell ref="I33:I34"/>
    <mergeCell ref="C38:D38"/>
    <mergeCell ref="C39:D39"/>
    <mergeCell ref="C40:D40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7920C-CC26-4641-9264-D3971865C418}">
  <sheetPr filterMode="1"/>
  <dimension ref="E4:F29"/>
  <sheetViews>
    <sheetView workbookViewId="0">
      <selection activeCell="E6" sqref="E6:E25"/>
    </sheetView>
  </sheetViews>
  <sheetFormatPr baseColWidth="10" defaultRowHeight="15" x14ac:dyDescent="0.25"/>
  <sheetData>
    <row r="4" spans="5:6" x14ac:dyDescent="0.25">
      <c r="E4" t="s">
        <v>42</v>
      </c>
      <c r="F4" t="s">
        <v>0</v>
      </c>
    </row>
    <row r="5" spans="5:6" hidden="1" x14ac:dyDescent="0.25">
      <c r="E5" t="s">
        <v>22</v>
      </c>
      <c r="F5" t="s">
        <v>7</v>
      </c>
    </row>
    <row r="6" spans="5:6" x14ac:dyDescent="0.25">
      <c r="E6" t="s">
        <v>23</v>
      </c>
      <c r="F6" t="s">
        <v>20</v>
      </c>
    </row>
    <row r="7" spans="5:6" hidden="1" x14ac:dyDescent="0.25">
      <c r="E7" t="s">
        <v>24</v>
      </c>
      <c r="F7" t="s">
        <v>7</v>
      </c>
    </row>
    <row r="8" spans="5:6" hidden="1" x14ac:dyDescent="0.25">
      <c r="E8" t="s">
        <v>25</v>
      </c>
      <c r="F8" t="s">
        <v>7</v>
      </c>
    </row>
    <row r="9" spans="5:6" hidden="1" x14ac:dyDescent="0.25">
      <c r="E9" t="s">
        <v>5</v>
      </c>
      <c r="F9" t="s">
        <v>7</v>
      </c>
    </row>
    <row r="10" spans="5:6" hidden="1" x14ac:dyDescent="0.25">
      <c r="E10" t="s">
        <v>26</v>
      </c>
      <c r="F10" t="s">
        <v>7</v>
      </c>
    </row>
    <row r="11" spans="5:6" hidden="1" x14ac:dyDescent="0.25">
      <c r="E11" t="s">
        <v>27</v>
      </c>
      <c r="F11" t="s">
        <v>7</v>
      </c>
    </row>
    <row r="12" spans="5:6" hidden="1" x14ac:dyDescent="0.25">
      <c r="E12" t="s">
        <v>28</v>
      </c>
      <c r="F12" t="s">
        <v>7</v>
      </c>
    </row>
    <row r="13" spans="5:6" x14ac:dyDescent="0.25">
      <c r="E13" t="s">
        <v>29</v>
      </c>
      <c r="F13" t="s">
        <v>20</v>
      </c>
    </row>
    <row r="14" spans="5:6" hidden="1" x14ac:dyDescent="0.25">
      <c r="E14" t="s">
        <v>30</v>
      </c>
      <c r="F14" t="s">
        <v>7</v>
      </c>
    </row>
    <row r="15" spans="5:6" x14ac:dyDescent="0.25">
      <c r="E15" t="s">
        <v>31</v>
      </c>
      <c r="F15" t="s">
        <v>20</v>
      </c>
    </row>
    <row r="16" spans="5:6" x14ac:dyDescent="0.25">
      <c r="E16" t="s">
        <v>32</v>
      </c>
      <c r="F16" t="s">
        <v>20</v>
      </c>
    </row>
    <row r="17" spans="5:6" x14ac:dyDescent="0.25">
      <c r="E17" t="s">
        <v>33</v>
      </c>
      <c r="F17" t="s">
        <v>20</v>
      </c>
    </row>
    <row r="18" spans="5:6" x14ac:dyDescent="0.25">
      <c r="E18" t="s">
        <v>34</v>
      </c>
      <c r="F18" t="s">
        <v>20</v>
      </c>
    </row>
    <row r="19" spans="5:6" x14ac:dyDescent="0.25">
      <c r="E19" t="s">
        <v>35</v>
      </c>
      <c r="F19" t="s">
        <v>20</v>
      </c>
    </row>
    <row r="20" spans="5:6" hidden="1" x14ac:dyDescent="0.25">
      <c r="E20" t="s">
        <v>36</v>
      </c>
      <c r="F20" t="s">
        <v>7</v>
      </c>
    </row>
    <row r="21" spans="5:6" x14ac:dyDescent="0.25">
      <c r="E21" t="s">
        <v>37</v>
      </c>
      <c r="F21" t="s">
        <v>20</v>
      </c>
    </row>
    <row r="22" spans="5:6" x14ac:dyDescent="0.25">
      <c r="E22" t="s">
        <v>38</v>
      </c>
      <c r="F22" t="s">
        <v>20</v>
      </c>
    </row>
    <row r="23" spans="5:6" hidden="1" x14ac:dyDescent="0.25">
      <c r="E23" t="s">
        <v>18</v>
      </c>
      <c r="F23" t="s">
        <v>7</v>
      </c>
    </row>
    <row r="24" spans="5:6" hidden="1" x14ac:dyDescent="0.25">
      <c r="E24" t="s">
        <v>39</v>
      </c>
      <c r="F24" t="s">
        <v>7</v>
      </c>
    </row>
    <row r="25" spans="5:6" x14ac:dyDescent="0.25">
      <c r="E25" t="s">
        <v>14</v>
      </c>
      <c r="F25" t="s">
        <v>20</v>
      </c>
    </row>
    <row r="26" spans="5:6" hidden="1" x14ac:dyDescent="0.25">
      <c r="E26" t="s">
        <v>42</v>
      </c>
      <c r="F26" t="s">
        <v>0</v>
      </c>
    </row>
    <row r="27" spans="5:6" hidden="1" x14ac:dyDescent="0.25">
      <c r="E27" t="s">
        <v>13</v>
      </c>
      <c r="F27" t="s">
        <v>7</v>
      </c>
    </row>
    <row r="28" spans="5:6" hidden="1" x14ac:dyDescent="0.25">
      <c r="E28" t="s">
        <v>12</v>
      </c>
      <c r="F28" t="s">
        <v>7</v>
      </c>
    </row>
    <row r="29" spans="5:6" hidden="1" x14ac:dyDescent="0.25">
      <c r="E29" t="s">
        <v>40</v>
      </c>
      <c r="F29" t="s">
        <v>7</v>
      </c>
    </row>
  </sheetData>
  <autoFilter ref="E4:F29" xr:uid="{163115FE-1305-4CAD-BC78-E3AFCAAA869F}">
    <filterColumn colId="1">
      <filters>
        <filter val="Renta Variable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Renta Fija</vt:lpstr>
      <vt:lpstr>Renta Variable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Adrian</cp:lastModifiedBy>
  <cp:lastPrinted>2018-08-02T12:36:11Z</cp:lastPrinted>
  <dcterms:created xsi:type="dcterms:W3CDTF">2017-12-01T13:29:58Z</dcterms:created>
  <dcterms:modified xsi:type="dcterms:W3CDTF">2018-10-31T10:52:41Z</dcterms:modified>
</cp:coreProperties>
</file>